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adi\Box\summersprint\"/>
    </mc:Choice>
  </mc:AlternateContent>
  <xr:revisionPtr revIDLastSave="0" documentId="13_ncr:1_{A315A0E1-A869-4CC8-9D5D-59DD53408E7A}" xr6:coauthVersionLast="47" xr6:coauthVersionMax="47" xr10:uidLastSave="{00000000-0000-0000-0000-000000000000}"/>
  <bookViews>
    <workbookView xWindow="-19320" yWindow="690" windowWidth="19440" windowHeight="14880" xr2:uid="{00000000-000D-0000-FFFF-FFFF00000000}"/>
  </bookViews>
  <sheets>
    <sheet name="1990 Draft" sheetId="1" r:id="rId1"/>
    <sheet name="Round by Round" sheetId="2" r:id="rId2"/>
    <sheet name="Scratch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" i="4" l="1"/>
  <c r="F2" i="4"/>
  <c r="E3" i="4"/>
  <c r="F3" i="4"/>
  <c r="E5" i="4"/>
  <c r="F5" i="4"/>
  <c r="E6" i="4"/>
  <c r="E7" i="4"/>
  <c r="F7" i="4"/>
  <c r="F8" i="4"/>
  <c r="E9" i="4"/>
  <c r="F9" i="4"/>
  <c r="E10" i="4"/>
  <c r="F10" i="4"/>
  <c r="E11" i="4"/>
  <c r="E13" i="4"/>
  <c r="F13" i="4"/>
  <c r="E14" i="4"/>
  <c r="F14" i="4"/>
  <c r="E15" i="4"/>
  <c r="F15" i="4"/>
</calcChain>
</file>

<file path=xl/sharedStrings.xml><?xml version="1.0" encoding="utf-8"?>
<sst xmlns="http://schemas.openxmlformats.org/spreadsheetml/2006/main" count="754" uniqueCount="417">
  <si>
    <t>QB</t>
  </si>
  <si>
    <t>HB</t>
  </si>
  <si>
    <t>WR</t>
  </si>
  <si>
    <t>OL</t>
  </si>
  <si>
    <t>DL</t>
  </si>
  <si>
    <t>LB</t>
  </si>
  <si>
    <t>DB</t>
  </si>
  <si>
    <t>KR/PR</t>
  </si>
  <si>
    <t>K/P</t>
  </si>
  <si>
    <t>* - First Unit Drafted that contained someone from a different group.</t>
  </si>
  <si>
    <t>Run Rating</t>
  </si>
  <si>
    <t>Pass Rating</t>
  </si>
  <si>
    <t>TE/BB/FB</t>
  </si>
  <si>
    <t>Run Calc</t>
  </si>
  <si>
    <t>Pass Calc</t>
  </si>
  <si>
    <t>3-4: EXC (30)</t>
  </si>
  <si>
    <t>3-4: GOOD (27)</t>
  </si>
  <si>
    <t>4-3: GOOD (28)</t>
  </si>
  <si>
    <t>4-3: GOOD (27)</t>
  </si>
  <si>
    <t>3-4: GOOD (27.5)</t>
  </si>
  <si>
    <t>4-3: GOOD (28.5)</t>
  </si>
  <si>
    <t>3-4: AVG (26.75)</t>
  </si>
  <si>
    <t>3-4: AVG (25.25)</t>
  </si>
  <si>
    <t>3-4: AVG (25)</t>
  </si>
  <si>
    <t>3-4: GOOD (28.25)</t>
  </si>
  <si>
    <t>3-4: AVG (25.75)</t>
  </si>
  <si>
    <t>4-3: EXC (31)</t>
  </si>
  <si>
    <t>4-3: AVG (25)</t>
  </si>
  <si>
    <t>3-4: AVG (26)</t>
  </si>
  <si>
    <t>Kick Returner</t>
  </si>
  <si>
    <t>Punt Returner</t>
  </si>
  <si>
    <t>4-3: AVG (24)</t>
  </si>
  <si>
    <t>3-4: GOOD (28)</t>
  </si>
  <si>
    <t>3-4: AVG (25.5)</t>
  </si>
  <si>
    <t>4-3: AVG (26)</t>
  </si>
  <si>
    <t>3-4: GOOD (27.75)</t>
  </si>
  <si>
    <t>3-4: GOOD (27.25)</t>
  </si>
  <si>
    <t>3-4: AVG (24.75)</t>
  </si>
  <si>
    <t>3-4: AVG (24.25)</t>
  </si>
  <si>
    <t>4-3: EXC (30)</t>
  </si>
  <si>
    <t>3-4: AVG (24.5)</t>
  </si>
  <si>
    <t>3-4: AVG (26.5)</t>
  </si>
  <si>
    <t xml:space="preserve">1 - Ron M. -  </t>
  </si>
  <si>
    <t xml:space="preserve">2 - Aidan F. - </t>
  </si>
  <si>
    <t xml:space="preserve">3 - Bob M.  - </t>
  </si>
  <si>
    <t xml:space="preserve">4 - Jason O. - </t>
  </si>
  <si>
    <t xml:space="preserve">5 - Greg G.  - </t>
  </si>
  <si>
    <t xml:space="preserve">6 - Brian F. - </t>
  </si>
  <si>
    <t xml:space="preserve">7 - Lawrence G. - </t>
  </si>
  <si>
    <t xml:space="preserve">8 -.Willy D. - </t>
  </si>
  <si>
    <t xml:space="preserve">9 - Tim E. - </t>
  </si>
  <si>
    <t xml:space="preserve">10 - Joe G. - </t>
  </si>
  <si>
    <t xml:space="preserve">11 - Bryan L. - </t>
  </si>
  <si>
    <t xml:space="preserve">12 -.Michael S. - </t>
  </si>
  <si>
    <t xml:space="preserve">13 - John W. - </t>
  </si>
  <si>
    <t xml:space="preserve">14 - Denis L. - </t>
  </si>
  <si>
    <t xml:space="preserve">15 - Ken B. - </t>
  </si>
  <si>
    <t xml:space="preserve">16 - Butch S. - </t>
  </si>
  <si>
    <t xml:space="preserve">17 - Dennis C. - </t>
  </si>
  <si>
    <t xml:space="preserve">18 - Anthony T. - </t>
  </si>
  <si>
    <t xml:space="preserve">1. Ron M. 4:00pm PT </t>
  </si>
  <si>
    <t xml:space="preserve">2. Aidan F. 4:15pm PT </t>
  </si>
  <si>
    <t xml:space="preserve">3. Bob M. 4:30pm PT </t>
  </si>
  <si>
    <t xml:space="preserve">4. Jason O. 4:45pm PT </t>
  </si>
  <si>
    <t xml:space="preserve">5. Greg G. 5:00pm PT  </t>
  </si>
  <si>
    <t xml:space="preserve">6. Brian F. 5:15pm PT </t>
  </si>
  <si>
    <t xml:space="preserve">7. Lawrence G. 5:30pm PT </t>
  </si>
  <si>
    <t xml:space="preserve">9. Tim E. 6:00pm PT </t>
  </si>
  <si>
    <t xml:space="preserve">10. Joe G. 6:15pm PT </t>
  </si>
  <si>
    <t xml:space="preserve">11. Bryan L. 6:30pm PT </t>
  </si>
  <si>
    <t xml:space="preserve">12. Michael S. 6:45pm PT  </t>
  </si>
  <si>
    <t xml:space="preserve">13. John W. 7:00pm PT </t>
  </si>
  <si>
    <t xml:space="preserve">14. Denis L. 7:15pm PT </t>
  </si>
  <si>
    <t xml:space="preserve">15. Ken B. 7:30pm PT </t>
  </si>
  <si>
    <t xml:space="preserve">16. Butch S. 7:45pm PT </t>
  </si>
  <si>
    <t xml:space="preserve">17. Dennis C. 8:00m PT </t>
  </si>
  <si>
    <t xml:space="preserve">18. Anthony T. 8:15pm PT </t>
  </si>
  <si>
    <t>8. Willy D. 5:45pm PT</t>
  </si>
  <si>
    <t>1. Anthony T. 4:00pm PT</t>
  </si>
  <si>
    <t>2. Dennis C. 4:15pm PT</t>
  </si>
  <si>
    <t>3. Butch S. 4:30pm PT</t>
  </si>
  <si>
    <t>4. Ken B. 4:45pm PT</t>
  </si>
  <si>
    <t>5. Denis L. 5:00pm PT</t>
  </si>
  <si>
    <t>6. John W. 5:15pm PT</t>
  </si>
  <si>
    <t>7. Michael S. 5:30pm PT</t>
  </si>
  <si>
    <t>8. Bryan L. 5:45pm PT</t>
  </si>
  <si>
    <t>9. Joe G. 6:00pm PT</t>
  </si>
  <si>
    <t>10. Tim E. 6:15pm PT</t>
  </si>
  <si>
    <t>11. Willy D. 6:30pm PT</t>
  </si>
  <si>
    <t>12. Lawrence G. 6:45pm PT</t>
  </si>
  <si>
    <t>13. Brian F. 7:00pm PT</t>
  </si>
  <si>
    <t>14. Greg G. 7:15pm PT</t>
  </si>
  <si>
    <t>15. Jason O. 7:30pm PT</t>
  </si>
  <si>
    <t>16. Bob M. 7:45pm PT</t>
  </si>
  <si>
    <t>17. Aidan F. 8:00pm PT</t>
  </si>
  <si>
    <t>18. Ron M. 8:15pm PT</t>
  </si>
  <si>
    <t>NO LB</t>
  </si>
  <si>
    <t>MIN DL</t>
  </si>
  <si>
    <t>HOU QB</t>
  </si>
  <si>
    <t>SF QB</t>
  </si>
  <si>
    <t>BUF LB</t>
  </si>
  <si>
    <t>LAA HB</t>
  </si>
  <si>
    <t>KC DB</t>
  </si>
  <si>
    <t>NYG LB</t>
  </si>
  <si>
    <t>PHI QB</t>
  </si>
  <si>
    <t>KC DL</t>
  </si>
  <si>
    <t>LAA DL</t>
  </si>
  <si>
    <t>CHI DB</t>
  </si>
  <si>
    <t>BUF HB (Removing D. Smith from KR/PR)</t>
  </si>
  <si>
    <t>PIT DB (Removing R. Woodson from KR/PR)</t>
  </si>
  <si>
    <t>CIN HB (Removing E. Ball from KR/PR)</t>
  </si>
  <si>
    <t>DET HB (Removing M. Farr from WR and TE/FB/BB, B. Sanders and J. Wilder from TE/FB/BB)</t>
  </si>
  <si>
    <t>NYJ HB (Removing J. Hector from TE/FB/BB)</t>
  </si>
  <si>
    <t>NO</t>
  </si>
  <si>
    <t>MIN</t>
  </si>
  <si>
    <t>HOU</t>
  </si>
  <si>
    <t>SF</t>
  </si>
  <si>
    <t>BUF</t>
  </si>
  <si>
    <t>LAA</t>
  </si>
  <si>
    <t>KC</t>
  </si>
  <si>
    <t>BUF*</t>
  </si>
  <si>
    <t>NYG</t>
  </si>
  <si>
    <t>PIT*</t>
  </si>
  <si>
    <t>PHI</t>
  </si>
  <si>
    <t>CIN*</t>
  </si>
  <si>
    <t>DET*</t>
  </si>
  <si>
    <t>NYJ*</t>
  </si>
  <si>
    <t>CHI</t>
  </si>
  <si>
    <t>DEN</t>
  </si>
  <si>
    <t>DEN QB</t>
  </si>
  <si>
    <t>MIN DB</t>
  </si>
  <si>
    <t>PHI DL</t>
  </si>
  <si>
    <t>IND LB</t>
  </si>
  <si>
    <t>IND</t>
  </si>
  <si>
    <t>NYG DB</t>
  </si>
  <si>
    <t xml:space="preserve">Round 1  Saturday, April 30th: </t>
  </si>
  <si>
    <t xml:space="preserve">Round 2  Sunday, May 1st: </t>
  </si>
  <si>
    <t>BUF QB</t>
  </si>
  <si>
    <t>MIA QB</t>
  </si>
  <si>
    <t>KC QB</t>
  </si>
  <si>
    <t>MIA OL</t>
  </si>
  <si>
    <t>SD TE/FB/BB</t>
  </si>
  <si>
    <t>LAN QB</t>
  </si>
  <si>
    <t xml:space="preserve">PHI TE/FB/BB </t>
  </si>
  <si>
    <t>MIA</t>
  </si>
  <si>
    <t>SD</t>
  </si>
  <si>
    <t>LAN</t>
  </si>
  <si>
    <t>Round 3  Monday, May 2nd:</t>
  </si>
  <si>
    <t>Round 4  Tuesday, May 3rd:</t>
  </si>
  <si>
    <t>Round 5  Wednesday, May 4th:</t>
  </si>
  <si>
    <t>GB LB</t>
  </si>
  <si>
    <t>GB</t>
  </si>
  <si>
    <t>SF DL</t>
  </si>
  <si>
    <t>TB</t>
  </si>
  <si>
    <t>TB DB</t>
  </si>
  <si>
    <t>HOU WR (Removing C. Duncan and B. Ford from TE/FB/BB and G. McNeil and B. Ford from KR/PR)</t>
  </si>
  <si>
    <t>DEN DB (Removing A. Montgomery from KR/PR)</t>
  </si>
  <si>
    <t>MIA DB</t>
  </si>
  <si>
    <t>DEN*</t>
  </si>
  <si>
    <t>HOU*</t>
  </si>
  <si>
    <t>CHI*</t>
  </si>
  <si>
    <t>LAA DB</t>
  </si>
  <si>
    <t>CHI HB (Removing M. Bailey from KR/PR)</t>
  </si>
  <si>
    <t>SD LB</t>
  </si>
  <si>
    <t>PIT LB</t>
  </si>
  <si>
    <t>TB LB</t>
  </si>
  <si>
    <t>KC TE/FB/BB (Removing B. Jones from HB)</t>
  </si>
  <si>
    <t>PIT</t>
  </si>
  <si>
    <t>KC*</t>
  </si>
  <si>
    <t>IND*</t>
  </si>
  <si>
    <t>GB QB</t>
  </si>
  <si>
    <t>IND HB (Removing R. Bentley from TE/FB/BB)</t>
  </si>
  <si>
    <t>CIN TE/FB/BB (Removing S. Jennings from KR/PR)</t>
  </si>
  <si>
    <t>NYG QB</t>
  </si>
  <si>
    <t>ATL*</t>
  </si>
  <si>
    <t>KC LB</t>
  </si>
  <si>
    <t>PHX LB</t>
  </si>
  <si>
    <t>PHX</t>
  </si>
  <si>
    <t>CLE</t>
  </si>
  <si>
    <t>LAN OL</t>
  </si>
  <si>
    <t>DEN HB</t>
  </si>
  <si>
    <t>PHI LB</t>
  </si>
  <si>
    <t>MIA LB</t>
  </si>
  <si>
    <t>SF LB</t>
  </si>
  <si>
    <t>CLE DL</t>
  </si>
  <si>
    <t>BUF OL</t>
  </si>
  <si>
    <t>SF TE/FB/BB (Removing K. Henderson from HB)</t>
  </si>
  <si>
    <t>NO OL</t>
  </si>
  <si>
    <t>NYG OL</t>
  </si>
  <si>
    <t>CIN DB (Removing M. Price from KR/PR)</t>
  </si>
  <si>
    <t>HOU DL</t>
  </si>
  <si>
    <t>SF DB</t>
  </si>
  <si>
    <t>WAS HB (Removing B. Mitchell from KR/PR, G. Riggs, E. Byner, R. Dupard from TE/FB/BB)</t>
  </si>
  <si>
    <t>WAS*</t>
  </si>
  <si>
    <t>KC OL</t>
  </si>
  <si>
    <t>SD OL</t>
  </si>
  <si>
    <t>WAS OL</t>
  </si>
  <si>
    <t>LAN WR (Removing P. Holohan from TE/FB/BB)</t>
  </si>
  <si>
    <t>HOU OL</t>
  </si>
  <si>
    <t>BUF WR (Removing A. Edwards from KR/PR)</t>
  </si>
  <si>
    <t>GB*</t>
  </si>
  <si>
    <t>NYG*</t>
  </si>
  <si>
    <t>SF*</t>
  </si>
  <si>
    <t>MIA*</t>
  </si>
  <si>
    <t>PHI*</t>
  </si>
  <si>
    <t>LAN*</t>
  </si>
  <si>
    <t>WAS</t>
  </si>
  <si>
    <t>ATL KR/PR (Removing D. Sanders from DB, K. Jones from TE/FB/BB and HB)</t>
  </si>
  <si>
    <t>SF OL</t>
  </si>
  <si>
    <t>NYG DL</t>
  </si>
  <si>
    <t>LAA OL</t>
  </si>
  <si>
    <t>NYG TE/FB/BB</t>
  </si>
  <si>
    <t>NE DL</t>
  </si>
  <si>
    <t>MIA DL</t>
  </si>
  <si>
    <t>SEA QB</t>
  </si>
  <si>
    <t>WAS WR</t>
  </si>
  <si>
    <t>BUF DL</t>
  </si>
  <si>
    <t>SEA DB</t>
  </si>
  <si>
    <t>CLE LB</t>
  </si>
  <si>
    <t>DAL DB</t>
  </si>
  <si>
    <t>WAS DL</t>
  </si>
  <si>
    <t>DAL</t>
  </si>
  <si>
    <t>SEA</t>
  </si>
  <si>
    <t>NE</t>
  </si>
  <si>
    <t>ATL DL</t>
  </si>
  <si>
    <t>HOU DB</t>
  </si>
  <si>
    <t>CIN OL</t>
  </si>
  <si>
    <t>ATL</t>
  </si>
  <si>
    <t>CIN</t>
  </si>
  <si>
    <t>LAA*</t>
  </si>
  <si>
    <t>PIT OL</t>
  </si>
  <si>
    <t>LAA WR (Removing T. Brown from KR/PR)</t>
  </si>
  <si>
    <t>SF WR (Removing J. Taylor from KR/PR)</t>
  </si>
  <si>
    <t>NYG KR/PR (Removing R. Hampton and D. Meggett from HB)</t>
  </si>
  <si>
    <t>DAL HB (Removing D. Johnston from TE/FB/BB amd J. Dixon from KR/PR)</t>
  </si>
  <si>
    <t>NO FB (Removing G. Fenerty from HB)</t>
  </si>
  <si>
    <t>NO KR/PR (Removing V. Buck and G. Atkins from DB)</t>
  </si>
  <si>
    <t>NO*</t>
  </si>
  <si>
    <t>DAL*</t>
  </si>
  <si>
    <t>DET</t>
  </si>
  <si>
    <t>DET QB</t>
  </si>
  <si>
    <t>NYJ</t>
  </si>
  <si>
    <t>NYJ DB</t>
  </si>
  <si>
    <t>CHI DL</t>
  </si>
  <si>
    <t>CHI TE/FB/BB</t>
  </si>
  <si>
    <t>PIT DL</t>
  </si>
  <si>
    <t>ATL WR (Removing S. Collins from TE)</t>
  </si>
  <si>
    <t>MIN HB (Removing H. Walker and A. Rice from KR/PR)</t>
  </si>
  <si>
    <t>MIA WR (Removing J. Pruitt and J. Jensen from TE and T. Martin from KR/PR)</t>
  </si>
  <si>
    <t>IND WR (Removing C. Verdin and S. Simmons from KR/PR)</t>
  </si>
  <si>
    <t>DAL DL</t>
  </si>
  <si>
    <t xml:space="preserve">SEA TE/FB/BB </t>
  </si>
  <si>
    <t>PIT TE/FB/BB</t>
  </si>
  <si>
    <t>PHI HB</t>
  </si>
  <si>
    <t>MIN TE/FB/BB</t>
  </si>
  <si>
    <t>SEA HB (Removing D. Loville and C. Warren from KR/PR)</t>
  </si>
  <si>
    <t>KC K/P</t>
  </si>
  <si>
    <t>DEN OL</t>
  </si>
  <si>
    <t>CHI QB</t>
  </si>
  <si>
    <t>DAL QB</t>
  </si>
  <si>
    <t>CLE DB</t>
  </si>
  <si>
    <t>DET OL</t>
  </si>
  <si>
    <t>PHO HB (Removing V. Sikahema from KR/PR)</t>
  </si>
  <si>
    <t>Round 6, Wednesday, May 4th:</t>
  </si>
  <si>
    <t>MIN WR (Removing L. Lewis from KR/PR)</t>
  </si>
  <si>
    <t>MIN*</t>
  </si>
  <si>
    <t>PHO</t>
  </si>
  <si>
    <t>SEA*</t>
  </si>
  <si>
    <t>4-3: AVG (24.5)</t>
  </si>
  <si>
    <t>4-3: AVG (25.5)</t>
  </si>
  <si>
    <t>3-4: POOR (22.75)</t>
  </si>
  <si>
    <t>3-4: AVG (24)</t>
  </si>
  <si>
    <t>GB WR (Removing J. Query from KR/PR)</t>
  </si>
  <si>
    <t xml:space="preserve">DEN LB </t>
  </si>
  <si>
    <t>NO K/P</t>
  </si>
  <si>
    <t xml:space="preserve">18. Anthony T. 3:45pm PT </t>
  </si>
  <si>
    <t xml:space="preserve">17. Dennis C. 3:30m PT </t>
  </si>
  <si>
    <t xml:space="preserve">16. Butch S. 3:15pm PT </t>
  </si>
  <si>
    <t xml:space="preserve">15. Ken B. 3:00pm PT </t>
  </si>
  <si>
    <t xml:space="preserve">14. Denis L. 2:45pm PT </t>
  </si>
  <si>
    <t xml:space="preserve">13. John W. 2:30pm PT </t>
  </si>
  <si>
    <t xml:space="preserve">12. Michael S. 2:15pm PT  </t>
  </si>
  <si>
    <t xml:space="preserve">11. Bryan L. 2:00pm PT </t>
  </si>
  <si>
    <t xml:space="preserve">10. Joe G. 1:45pm PT </t>
  </si>
  <si>
    <t xml:space="preserve">9. Tim E. 1:30pm PT </t>
  </si>
  <si>
    <t>8. Willy D. 1:15pm PT</t>
  </si>
  <si>
    <t xml:space="preserve">7. Lawrence G. 1:00pm PT </t>
  </si>
  <si>
    <t xml:space="preserve">6. Brian F. 12:45pm PT </t>
  </si>
  <si>
    <t xml:space="preserve">5. Greg G. 12:30pm PT  </t>
  </si>
  <si>
    <t xml:space="preserve">4. Jason O. 12:15pm PT </t>
  </si>
  <si>
    <t xml:space="preserve">3. Bob M. 12:00pm PT </t>
  </si>
  <si>
    <t xml:space="preserve">2. Aidan F. 11:45am PT </t>
  </si>
  <si>
    <t xml:space="preserve">1. Ron M. 11:30am PT </t>
  </si>
  <si>
    <t>Round 7, Thursday, May 5th:</t>
  </si>
  <si>
    <t>Round 8  Thursday, May 5th:</t>
  </si>
  <si>
    <t>Round 9, Friday  May 6th:</t>
  </si>
  <si>
    <t>Round 10  Friday, May 6th:</t>
  </si>
  <si>
    <t>NE KR/PR (Removing I. Fryar from WR)</t>
  </si>
  <si>
    <t>LAA TE/FB/BB</t>
  </si>
  <si>
    <t>BUF TE/FB/BB</t>
  </si>
  <si>
    <t>NE*</t>
  </si>
  <si>
    <t>CLE*</t>
  </si>
  <si>
    <t>SD HB</t>
  </si>
  <si>
    <t>ATL QB</t>
  </si>
  <si>
    <t>CIN WR</t>
  </si>
  <si>
    <t>ATL HB</t>
  </si>
  <si>
    <t>CLE WR (Removing E. Metcalf from HB and KR/PR. Removing B. Brennan from KR/PR)</t>
  </si>
  <si>
    <t>SD DB (Removing D. Elder from KR/PR)</t>
  </si>
  <si>
    <t>WAS LB</t>
  </si>
  <si>
    <t>DEN KR/PR (Removing V. Johnson from WR)</t>
  </si>
  <si>
    <t>NYJ TE/FB/BB</t>
  </si>
  <si>
    <t>DAL TE/FB/BB</t>
  </si>
  <si>
    <t>PHX OL</t>
  </si>
  <si>
    <t>MIA TE/FB/BB (Removing M. Logan from KR/PR)</t>
  </si>
  <si>
    <t>NYJ WR (Removing Terance Mathis from KR/PR)</t>
  </si>
  <si>
    <t>SD DL</t>
  </si>
  <si>
    <t>4-3: POOR (23.5)</t>
  </si>
  <si>
    <t>4-3: GOOD (27.5)</t>
  </si>
  <si>
    <t>NE K/P</t>
  </si>
  <si>
    <t>CHI OL</t>
  </si>
  <si>
    <t>PHI WR (Removing K. Jackson from KR/PR)</t>
  </si>
  <si>
    <t>MIA K/P</t>
  </si>
  <si>
    <t>TB*</t>
  </si>
  <si>
    <t>PHX K/P</t>
  </si>
  <si>
    <t>LAN KR/PR  (Removing G. Green from HB, R. Delpino from TE/FB/BB, D. Henley from DB)</t>
  </si>
  <si>
    <t>TB TE/FB/BB (Removing R. Cobb from HB)</t>
  </si>
  <si>
    <t>PHX WR</t>
  </si>
  <si>
    <t>NYG WR</t>
  </si>
  <si>
    <t>DET KR/PR (Removing M. Gray from WR)</t>
  </si>
  <si>
    <t>SD*</t>
  </si>
  <si>
    <t>SD KR/PR (Removing N. Lewis from WR)</t>
  </si>
  <si>
    <t>DAL K/P</t>
  </si>
  <si>
    <t>TB K/P</t>
  </si>
  <si>
    <t>PIT K/P</t>
  </si>
  <si>
    <t>DAL KR/PR (Removing A. Wright and K. Martin from WR)</t>
  </si>
  <si>
    <t>CLE OL</t>
  </si>
  <si>
    <t>WAS QB</t>
  </si>
  <si>
    <t>DET LB</t>
  </si>
  <si>
    <t>WAS K/P</t>
  </si>
  <si>
    <t>ATL K/P</t>
  </si>
  <si>
    <t>NYG K/P</t>
  </si>
  <si>
    <t>SEA K/P</t>
  </si>
  <si>
    <t>TB KR/PR (Removing W. Drewery and D. Peebles from WR)</t>
  </si>
  <si>
    <t>NYJ K/P</t>
  </si>
  <si>
    <t>IND K/P</t>
  </si>
  <si>
    <t>CIN K/P</t>
  </si>
  <si>
    <t>SD K/P</t>
  </si>
  <si>
    <t>TB QB</t>
  </si>
  <si>
    <t>SEA WR</t>
  </si>
  <si>
    <t>SEA DL</t>
  </si>
  <si>
    <t>HOU LB</t>
  </si>
  <si>
    <t>KC KR/PR (Removing T. McNair from HB and J.J. Birden from WR)</t>
  </si>
  <si>
    <t>HOU K/P</t>
  </si>
  <si>
    <t>JoJo Townsell</t>
  </si>
  <si>
    <t>MIA KR/PR</t>
  </si>
  <si>
    <t>LAA KR/PR</t>
  </si>
  <si>
    <t>GB KR/PR</t>
  </si>
  <si>
    <t>CHI KR/PR</t>
  </si>
  <si>
    <t>WAS KR/PR</t>
  </si>
  <si>
    <t>WAS DB</t>
  </si>
  <si>
    <t>LAA QB</t>
  </si>
  <si>
    <t>NYJ KR/PR</t>
  </si>
  <si>
    <t>DET K/P</t>
  </si>
  <si>
    <t>TB HB</t>
  </si>
  <si>
    <t>NO HB</t>
  </si>
  <si>
    <t>SF KR/PR (Removing D. Carter from HB)</t>
  </si>
  <si>
    <t>CLE TE/FB/BB (Removing L. Hoard and D. Gainer from HB)</t>
  </si>
  <si>
    <t>** - League Assigned worst KR</t>
  </si>
  <si>
    <t>N. Lewis</t>
  </si>
  <si>
    <t>K. Taylor</t>
  </si>
  <si>
    <t>V. Buck</t>
  </si>
  <si>
    <t>G. Atkins</t>
  </si>
  <si>
    <t>Team Name</t>
  </si>
  <si>
    <t>St. Pete Seacows</t>
  </si>
  <si>
    <t>Rochester Jeffersons</t>
  </si>
  <si>
    <t>Seattle Shuriken</t>
  </si>
  <si>
    <t>Wisconsin Badgers</t>
  </si>
  <si>
    <t>South Florida Cobra Kai</t>
  </si>
  <si>
    <t>Rammstein Fire</t>
  </si>
  <si>
    <t>Philadelphia Stars</t>
  </si>
  <si>
    <t>Dracut Middies</t>
  </si>
  <si>
    <t>Erie Silence</t>
  </si>
  <si>
    <t>Pittsburgh Steelers</t>
  </si>
  <si>
    <t>Georgia Storm</t>
  </si>
  <si>
    <t>Presque Isle Squonks</t>
  </si>
  <si>
    <t>Dunedin Ospreys</t>
  </si>
  <si>
    <t>Waimea Wind</t>
  </si>
  <si>
    <t>Miami Mean Machine</t>
  </si>
  <si>
    <t>Jersey Rebels</t>
  </si>
  <si>
    <t>Emerald Isle Screaming Eagles</t>
  </si>
  <si>
    <t>C. Warren</t>
  </si>
  <si>
    <t>M. Gray</t>
  </si>
  <si>
    <t>J. Bailey</t>
  </si>
  <si>
    <t>G. Green</t>
  </si>
  <si>
    <t>M. Sutton</t>
  </si>
  <si>
    <t>K. Martin</t>
  </si>
  <si>
    <t>D. Peebles</t>
  </si>
  <si>
    <t>W. Drewery</t>
  </si>
  <si>
    <t>D. Sanders</t>
  </si>
  <si>
    <t>K. Jones</t>
  </si>
  <si>
    <t>L. Centers**</t>
  </si>
  <si>
    <t>H. Walker</t>
  </si>
  <si>
    <t>J. Query</t>
  </si>
  <si>
    <t>R. Woodson</t>
  </si>
  <si>
    <t>B. Mitchell</t>
  </si>
  <si>
    <t>C. Verdin</t>
  </si>
  <si>
    <t>D. Gentry</t>
  </si>
  <si>
    <t>T. Mathis</t>
  </si>
  <si>
    <t>D. Elder</t>
  </si>
  <si>
    <t>T. Martin</t>
  </si>
  <si>
    <t>J. Holland</t>
  </si>
  <si>
    <t>T. Brown</t>
  </si>
  <si>
    <t>M. Higgs</t>
  </si>
  <si>
    <t>J. Taylor</t>
  </si>
  <si>
    <t>D. Meggett</t>
  </si>
  <si>
    <t>K. Clark</t>
  </si>
  <si>
    <t>Midwest Vipers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</si>
</sst>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1D1C1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0" xfId="0" applyFont="1" applyFill="1"/>
    <xf numFmtId="0" fontId="2" fillId="0" borderId="0" xfId="0" applyFont="1"/>
    <xf numFmtId="0" fontId="0" fillId="3" borderId="0" xfId="0" applyFill="1"/>
    <xf numFmtId="0" fontId="0" fillId="3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9"/>
  <sheetViews>
    <sheetView tabSelected="1" zoomScaleNormal="100" workbookViewId="0">
      <pane xSplit="1" topLeftCell="G1" activePane="topRight" state="frozen"/>
      <selection pane="topRight" activeCell="A14" sqref="A14:XFD14"/>
    </sheetView>
  </sheetViews>
  <sheetFormatPr defaultRowHeight="15" x14ac:dyDescent="0.25"/>
  <cols>
    <col min="1" max="1" width="19.85546875" customWidth="1"/>
    <col min="2" max="2" width="8.42578125" bestFit="1" customWidth="1"/>
    <col min="4" max="4" width="7.5703125" customWidth="1"/>
    <col min="9" max="9" width="8.140625" customWidth="1"/>
    <col min="12" max="12" width="19.85546875" customWidth="1"/>
    <col min="13" max="13" width="17.28515625" customWidth="1"/>
    <col min="14" max="14" width="16.28515625" customWidth="1"/>
    <col min="15" max="15" width="16.7109375" bestFit="1" customWidth="1"/>
    <col min="16" max="16" width="19.5703125" bestFit="1" customWidth="1"/>
    <col min="17" max="17" width="21.85546875" style="1" bestFit="1" customWidth="1"/>
    <col min="18" max="18" width="12.140625" customWidth="1"/>
  </cols>
  <sheetData>
    <row r="1" spans="1:20" x14ac:dyDescent="0.25">
      <c r="B1" t="s">
        <v>0</v>
      </c>
      <c r="C1" t="s">
        <v>1</v>
      </c>
      <c r="D1" t="s">
        <v>2</v>
      </c>
      <c r="E1" t="s">
        <v>12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M1" t="s">
        <v>10</v>
      </c>
      <c r="N1" t="s">
        <v>11</v>
      </c>
      <c r="O1" t="s">
        <v>29</v>
      </c>
      <c r="P1" t="s">
        <v>30</v>
      </c>
      <c r="Q1" s="1" t="s">
        <v>372</v>
      </c>
    </row>
    <row r="2" spans="1:20" s="9" customFormat="1" x14ac:dyDescent="0.25">
      <c r="A2" s="9" t="s">
        <v>42</v>
      </c>
      <c r="B2" s="9" t="s">
        <v>127</v>
      </c>
      <c r="C2" s="9" t="s">
        <v>160</v>
      </c>
      <c r="D2" s="9" t="s">
        <v>121</v>
      </c>
      <c r="E2" s="9" t="s">
        <v>121</v>
      </c>
      <c r="F2" s="9" t="s">
        <v>128</v>
      </c>
      <c r="G2" s="9" t="s">
        <v>223</v>
      </c>
      <c r="H2" s="9" t="s">
        <v>113</v>
      </c>
      <c r="I2" s="9" t="s">
        <v>118</v>
      </c>
      <c r="J2" s="9" t="s">
        <v>239</v>
      </c>
      <c r="K2" s="9" t="s">
        <v>239</v>
      </c>
      <c r="L2" s="9" t="s">
        <v>42</v>
      </c>
      <c r="M2" s="9" t="s">
        <v>24</v>
      </c>
      <c r="N2" s="9" t="s">
        <v>21</v>
      </c>
      <c r="O2" s="9" t="s">
        <v>391</v>
      </c>
      <c r="P2" s="9" t="s">
        <v>392</v>
      </c>
      <c r="Q2" s="10" t="s">
        <v>382</v>
      </c>
      <c r="R2" s="11"/>
      <c r="S2" s="11"/>
      <c r="T2" s="11"/>
    </row>
    <row r="3" spans="1:20" s="9" customFormat="1" x14ac:dyDescent="0.25">
      <c r="A3" s="9" t="s">
        <v>43</v>
      </c>
      <c r="B3" s="9" t="s">
        <v>222</v>
      </c>
      <c r="C3" s="9" t="s">
        <v>266</v>
      </c>
      <c r="D3" s="9" t="s">
        <v>177</v>
      </c>
      <c r="E3" s="9" t="s">
        <v>301</v>
      </c>
      <c r="F3" s="9" t="s">
        <v>118</v>
      </c>
      <c r="G3" s="9" t="s">
        <v>114</v>
      </c>
      <c r="H3" s="9" t="s">
        <v>145</v>
      </c>
      <c r="I3" s="9" t="s">
        <v>144</v>
      </c>
      <c r="J3" s="9" t="s">
        <v>329</v>
      </c>
      <c r="K3" s="9" t="s">
        <v>119</v>
      </c>
      <c r="L3" s="9" t="s">
        <v>43</v>
      </c>
      <c r="M3" s="9" t="s">
        <v>17</v>
      </c>
      <c r="N3" s="9" t="s">
        <v>18</v>
      </c>
      <c r="O3" s="9" t="s">
        <v>368</v>
      </c>
      <c r="P3" s="9" t="s">
        <v>369</v>
      </c>
      <c r="Q3" s="10" t="s">
        <v>373</v>
      </c>
      <c r="R3" s="11"/>
      <c r="S3" s="11"/>
      <c r="T3" s="11"/>
    </row>
    <row r="4" spans="1:20" s="9" customFormat="1" x14ac:dyDescent="0.25">
      <c r="A4" s="9" t="s">
        <v>44</v>
      </c>
      <c r="B4" s="9" t="s">
        <v>115</v>
      </c>
      <c r="C4" s="9" t="s">
        <v>267</v>
      </c>
      <c r="D4" s="9" t="s">
        <v>206</v>
      </c>
      <c r="E4" s="9" t="s">
        <v>322</v>
      </c>
      <c r="F4" s="9" t="s">
        <v>239</v>
      </c>
      <c r="G4" s="9" t="s">
        <v>121</v>
      </c>
      <c r="H4" s="9" t="s">
        <v>167</v>
      </c>
      <c r="I4" s="9" t="s">
        <v>158</v>
      </c>
      <c r="J4" s="9" t="s">
        <v>202</v>
      </c>
      <c r="K4" s="9" t="s">
        <v>221</v>
      </c>
      <c r="L4" s="9" t="s">
        <v>44</v>
      </c>
      <c r="M4" s="9" t="s">
        <v>35</v>
      </c>
      <c r="N4" s="9" t="s">
        <v>36</v>
      </c>
      <c r="O4" s="9" t="s">
        <v>390</v>
      </c>
      <c r="P4" s="9" t="s">
        <v>390</v>
      </c>
      <c r="Q4" s="10" t="s">
        <v>389</v>
      </c>
      <c r="R4" s="11"/>
      <c r="S4" s="11"/>
      <c r="T4" s="11"/>
    </row>
    <row r="5" spans="1:20" s="9" customFormat="1" x14ac:dyDescent="0.25">
      <c r="A5" s="9" t="s">
        <v>45</v>
      </c>
      <c r="B5" s="9" t="s">
        <v>116</v>
      </c>
      <c r="C5" s="9" t="s">
        <v>113</v>
      </c>
      <c r="D5" s="9" t="s">
        <v>159</v>
      </c>
      <c r="E5" s="9" t="s">
        <v>114</v>
      </c>
      <c r="F5" s="9" t="s">
        <v>116</v>
      </c>
      <c r="G5" s="9" t="s">
        <v>144</v>
      </c>
      <c r="H5" s="9" t="s">
        <v>153</v>
      </c>
      <c r="I5" s="9" t="s">
        <v>178</v>
      </c>
      <c r="J5" s="9" t="s">
        <v>205</v>
      </c>
      <c r="K5" s="9" t="s">
        <v>153</v>
      </c>
      <c r="L5" s="9" t="s">
        <v>45</v>
      </c>
      <c r="M5" s="9" t="s">
        <v>22</v>
      </c>
      <c r="N5" s="9" t="s">
        <v>270</v>
      </c>
      <c r="O5" s="9" t="s">
        <v>393</v>
      </c>
      <c r="P5" s="9" t="s">
        <v>394</v>
      </c>
      <c r="Q5" s="10" t="s">
        <v>383</v>
      </c>
      <c r="R5" s="11"/>
      <c r="S5" s="11"/>
      <c r="T5" s="11"/>
    </row>
    <row r="6" spans="1:20" s="7" customFormat="1" x14ac:dyDescent="0.25">
      <c r="A6" s="9" t="s">
        <v>46</v>
      </c>
      <c r="B6" s="9" t="s">
        <v>221</v>
      </c>
      <c r="C6" s="9" t="s">
        <v>123</v>
      </c>
      <c r="D6" s="9" t="s">
        <v>120</v>
      </c>
      <c r="E6" s="9" t="s">
        <v>168</v>
      </c>
      <c r="F6" s="9" t="s">
        <v>178</v>
      </c>
      <c r="G6" s="9" t="s">
        <v>117</v>
      </c>
      <c r="H6" s="9" t="s">
        <v>117</v>
      </c>
      <c r="I6" s="9" t="s">
        <v>153</v>
      </c>
      <c r="J6" s="9" t="s">
        <v>238</v>
      </c>
      <c r="K6" s="9" t="s">
        <v>177</v>
      </c>
      <c r="L6" s="9" t="s">
        <v>46</v>
      </c>
      <c r="M6" s="9" t="s">
        <v>24</v>
      </c>
      <c r="N6" s="9" t="s">
        <v>35</v>
      </c>
      <c r="O6" s="9" t="s">
        <v>395</v>
      </c>
      <c r="P6" s="9" t="s">
        <v>395</v>
      </c>
      <c r="Q6" s="10" t="s">
        <v>384</v>
      </c>
      <c r="R6" s="8"/>
      <c r="S6" s="8"/>
      <c r="T6" s="8"/>
    </row>
    <row r="7" spans="1:20" s="9" customFormat="1" x14ac:dyDescent="0.25">
      <c r="A7" s="9" t="s">
        <v>47</v>
      </c>
      <c r="B7" s="9" t="s">
        <v>151</v>
      </c>
      <c r="C7" s="9" t="s">
        <v>118</v>
      </c>
      <c r="D7" s="9" t="s">
        <v>265</v>
      </c>
      <c r="E7" s="9" t="s">
        <v>167</v>
      </c>
      <c r="F7" s="9" t="s">
        <v>115</v>
      </c>
      <c r="G7" s="9" t="s">
        <v>222</v>
      </c>
      <c r="H7" s="9" t="s">
        <v>151</v>
      </c>
      <c r="I7" s="9" t="s">
        <v>222</v>
      </c>
      <c r="J7" s="9" t="s">
        <v>322</v>
      </c>
      <c r="K7" s="9" t="s">
        <v>144</v>
      </c>
      <c r="L7" s="9" t="s">
        <v>47</v>
      </c>
      <c r="M7" s="9" t="s">
        <v>34</v>
      </c>
      <c r="N7" s="9" t="s">
        <v>27</v>
      </c>
      <c r="O7" s="9" t="s">
        <v>396</v>
      </c>
      <c r="P7" s="9" t="s">
        <v>397</v>
      </c>
      <c r="Q7" s="10" t="s">
        <v>385</v>
      </c>
      <c r="R7" s="11"/>
      <c r="S7" s="11"/>
      <c r="T7" s="11"/>
    </row>
    <row r="8" spans="1:20" s="9" customFormat="1" x14ac:dyDescent="0.25">
      <c r="A8" s="9" t="s">
        <v>48</v>
      </c>
      <c r="B8" s="9" t="s">
        <v>206</v>
      </c>
      <c r="C8" s="9" t="s">
        <v>169</v>
      </c>
      <c r="D8" s="9" t="s">
        <v>205</v>
      </c>
      <c r="E8" s="9" t="s">
        <v>222</v>
      </c>
      <c r="F8" s="9" t="s">
        <v>127</v>
      </c>
      <c r="G8" s="9" t="s">
        <v>116</v>
      </c>
      <c r="H8" s="9" t="s">
        <v>178</v>
      </c>
      <c r="I8" s="9" t="s">
        <v>119</v>
      </c>
      <c r="J8" s="9" t="s">
        <v>126</v>
      </c>
      <c r="K8" s="9" t="s">
        <v>113</v>
      </c>
      <c r="L8" s="9" t="s">
        <v>48</v>
      </c>
      <c r="M8" s="9" t="s">
        <v>36</v>
      </c>
      <c r="N8" s="9" t="s">
        <v>35</v>
      </c>
      <c r="O8" s="9" t="s">
        <v>400</v>
      </c>
      <c r="P8" s="9" t="s">
        <v>353</v>
      </c>
      <c r="Q8" s="10" t="s">
        <v>386</v>
      </c>
      <c r="R8" s="11"/>
      <c r="S8" s="11"/>
      <c r="T8" s="11"/>
    </row>
    <row r="9" spans="1:20" s="9" customFormat="1" ht="14.25" customHeight="1" x14ac:dyDescent="0.25">
      <c r="A9" s="9" t="s">
        <v>49</v>
      </c>
      <c r="B9" s="9" t="s">
        <v>118</v>
      </c>
      <c r="C9" s="9" t="s">
        <v>120</v>
      </c>
      <c r="D9" s="9" t="s">
        <v>204</v>
      </c>
      <c r="E9" s="9" t="s">
        <v>123</v>
      </c>
      <c r="F9" s="9" t="s">
        <v>206</v>
      </c>
      <c r="G9" s="9" t="s">
        <v>221</v>
      </c>
      <c r="H9" s="9" t="s">
        <v>128</v>
      </c>
      <c r="I9" s="9" t="s">
        <v>221</v>
      </c>
      <c r="J9" s="9" t="s">
        <v>174</v>
      </c>
      <c r="K9" s="9" t="s">
        <v>206</v>
      </c>
      <c r="L9" s="9" t="s">
        <v>49</v>
      </c>
      <c r="M9" s="9" t="s">
        <v>268</v>
      </c>
      <c r="N9" s="9" t="s">
        <v>269</v>
      </c>
      <c r="O9" s="9" t="s">
        <v>399</v>
      </c>
      <c r="P9" s="9" t="s">
        <v>398</v>
      </c>
      <c r="Q9" s="10" t="s">
        <v>387</v>
      </c>
      <c r="R9" s="11"/>
      <c r="S9" s="11"/>
      <c r="T9" s="11"/>
    </row>
    <row r="10" spans="1:20" s="9" customFormat="1" x14ac:dyDescent="0.25">
      <c r="A10" s="9" t="s">
        <v>50</v>
      </c>
      <c r="B10" s="9" t="s">
        <v>146</v>
      </c>
      <c r="C10" s="9" t="s">
        <v>114</v>
      </c>
      <c r="D10" s="9" t="s">
        <v>200</v>
      </c>
      <c r="E10" s="9" t="s">
        <v>124</v>
      </c>
      <c r="F10" s="9" t="s">
        <v>145</v>
      </c>
      <c r="G10" s="9" t="s">
        <v>206</v>
      </c>
      <c r="H10" s="9" t="s">
        <v>121</v>
      </c>
      <c r="I10" s="9" t="s">
        <v>206</v>
      </c>
      <c r="J10" s="9" t="s">
        <v>168</v>
      </c>
      <c r="K10" s="9" t="s">
        <v>227</v>
      </c>
      <c r="L10" s="9" t="s">
        <v>50</v>
      </c>
      <c r="M10" s="9" t="s">
        <v>35</v>
      </c>
      <c r="N10" s="9" t="s">
        <v>38</v>
      </c>
      <c r="O10" s="9" t="s">
        <v>401</v>
      </c>
      <c r="P10" s="9" t="s">
        <v>402</v>
      </c>
      <c r="Q10" s="10" t="s">
        <v>416</v>
      </c>
      <c r="R10" s="11"/>
      <c r="S10" s="11"/>
      <c r="T10" s="11"/>
    </row>
    <row r="11" spans="1:20" s="9" customFormat="1" x14ac:dyDescent="0.25">
      <c r="A11" s="9" t="s">
        <v>51</v>
      </c>
      <c r="B11" s="9" t="s">
        <v>121</v>
      </c>
      <c r="C11" s="9" t="s">
        <v>153</v>
      </c>
      <c r="D11" s="9" t="s">
        <v>227</v>
      </c>
      <c r="E11" s="9" t="s">
        <v>145</v>
      </c>
      <c r="F11" s="9" t="s">
        <v>119</v>
      </c>
      <c r="G11" s="9" t="s">
        <v>227</v>
      </c>
      <c r="H11" s="9" t="s">
        <v>239</v>
      </c>
      <c r="I11" s="9" t="s">
        <v>122</v>
      </c>
      <c r="J11" s="9" t="s">
        <v>300</v>
      </c>
      <c r="K11" s="9" t="s">
        <v>223</v>
      </c>
      <c r="L11" s="9" t="s">
        <v>51</v>
      </c>
      <c r="M11" s="9" t="s">
        <v>37</v>
      </c>
      <c r="N11" s="9" t="s">
        <v>36</v>
      </c>
      <c r="O11" s="9" t="s">
        <v>403</v>
      </c>
      <c r="P11" s="9" t="s">
        <v>403</v>
      </c>
      <c r="Q11" s="10" t="s">
        <v>388</v>
      </c>
      <c r="R11" s="11"/>
      <c r="S11" s="11"/>
      <c r="T11" s="11"/>
    </row>
    <row r="12" spans="1:20" s="9" customFormat="1" x14ac:dyDescent="0.25">
      <c r="A12" s="9" t="s">
        <v>52</v>
      </c>
      <c r="B12" s="9" t="s">
        <v>123</v>
      </c>
      <c r="C12" s="9" t="s">
        <v>193</v>
      </c>
      <c r="D12" s="9" t="s">
        <v>133</v>
      </c>
      <c r="E12" s="9" t="s">
        <v>118</v>
      </c>
      <c r="F12" s="9" t="s">
        <v>144</v>
      </c>
      <c r="G12" s="9" t="s">
        <v>145</v>
      </c>
      <c r="H12" s="9" t="s">
        <v>119</v>
      </c>
      <c r="I12" s="9" t="s">
        <v>115</v>
      </c>
      <c r="J12" s="9" t="s">
        <v>206</v>
      </c>
      <c r="K12" s="9" t="s">
        <v>121</v>
      </c>
      <c r="L12" s="9" t="s">
        <v>52</v>
      </c>
      <c r="M12" s="9" t="s">
        <v>37</v>
      </c>
      <c r="N12" s="9" t="s">
        <v>38</v>
      </c>
      <c r="O12" s="9" t="s">
        <v>404</v>
      </c>
      <c r="P12" s="9" t="s">
        <v>405</v>
      </c>
      <c r="Q12" s="10" t="s">
        <v>381</v>
      </c>
      <c r="R12" s="11"/>
      <c r="S12" s="11"/>
      <c r="T12" s="11"/>
    </row>
    <row r="13" spans="1:20" s="9" customFormat="1" x14ac:dyDescent="0.25">
      <c r="A13" s="9" t="s">
        <v>53</v>
      </c>
      <c r="B13" s="9" t="s">
        <v>119</v>
      </c>
      <c r="C13" s="9" t="s">
        <v>124</v>
      </c>
      <c r="D13" s="9" t="s">
        <v>126</v>
      </c>
      <c r="E13" s="9" t="s">
        <v>117</v>
      </c>
      <c r="F13" s="9" t="s">
        <v>228</v>
      </c>
      <c r="G13" s="9" t="s">
        <v>167</v>
      </c>
      <c r="H13" s="9" t="s">
        <v>177</v>
      </c>
      <c r="I13" s="9" t="s">
        <v>116</v>
      </c>
      <c r="J13" s="9" t="s">
        <v>127</v>
      </c>
      <c r="K13" s="9" t="s">
        <v>167</v>
      </c>
      <c r="L13" s="9" t="s">
        <v>53</v>
      </c>
      <c r="M13" s="9" t="s">
        <v>271</v>
      </c>
      <c r="N13" s="9" t="s">
        <v>23</v>
      </c>
      <c r="O13" s="9" t="s">
        <v>406</v>
      </c>
      <c r="P13" s="9" t="s">
        <v>407</v>
      </c>
      <c r="Q13" s="10" t="s">
        <v>380</v>
      </c>
      <c r="R13" s="11"/>
      <c r="S13" s="11"/>
      <c r="T13" s="11"/>
    </row>
    <row r="14" spans="1:20" s="9" customFormat="1" x14ac:dyDescent="0.25">
      <c r="A14" s="9" t="s">
        <v>54</v>
      </c>
      <c r="B14" s="9" t="s">
        <v>144</v>
      </c>
      <c r="C14" s="9" t="s">
        <v>125</v>
      </c>
      <c r="D14" s="9" t="s">
        <v>203</v>
      </c>
      <c r="E14" s="9" t="s">
        <v>203</v>
      </c>
      <c r="F14" s="9" t="s">
        <v>167</v>
      </c>
      <c r="G14" s="9" t="s">
        <v>115</v>
      </c>
      <c r="H14" s="9" t="s">
        <v>116</v>
      </c>
      <c r="I14" s="9" t="s">
        <v>329</v>
      </c>
      <c r="J14" s="9" t="s">
        <v>151</v>
      </c>
      <c r="K14" s="9" t="s">
        <v>222</v>
      </c>
      <c r="L14" s="9" t="s">
        <v>54</v>
      </c>
      <c r="M14" s="9" t="s">
        <v>268</v>
      </c>
      <c r="N14" s="9" t="s">
        <v>316</v>
      </c>
      <c r="O14" s="9" t="s">
        <v>408</v>
      </c>
      <c r="P14" s="9" t="s">
        <v>409</v>
      </c>
      <c r="Q14" s="10" t="s">
        <v>379</v>
      </c>
      <c r="R14" s="11"/>
      <c r="S14" s="11"/>
      <c r="T14" s="11"/>
    </row>
    <row r="15" spans="1:20" s="9" customFormat="1" x14ac:dyDescent="0.25">
      <c r="A15" s="9" t="s">
        <v>55</v>
      </c>
      <c r="B15" s="9" t="s">
        <v>117</v>
      </c>
      <c r="C15" s="9" t="s">
        <v>145</v>
      </c>
      <c r="D15" s="9" t="s">
        <v>229</v>
      </c>
      <c r="E15" s="9" t="s">
        <v>127</v>
      </c>
      <c r="F15" s="9" t="s">
        <v>177</v>
      </c>
      <c r="G15" s="9" t="s">
        <v>119</v>
      </c>
      <c r="H15" s="9" t="s">
        <v>144</v>
      </c>
      <c r="I15" s="9" t="s">
        <v>124</v>
      </c>
      <c r="J15" s="9" t="s">
        <v>118</v>
      </c>
      <c r="K15" s="9" t="s">
        <v>241</v>
      </c>
      <c r="L15" s="9" t="s">
        <v>55</v>
      </c>
      <c r="M15" s="9" t="s">
        <v>19</v>
      </c>
      <c r="N15" s="9" t="s">
        <v>40</v>
      </c>
      <c r="O15" s="9" t="s">
        <v>410</v>
      </c>
      <c r="P15" s="9" t="s">
        <v>411</v>
      </c>
      <c r="Q15" s="10" t="s">
        <v>378</v>
      </c>
      <c r="R15" s="11"/>
      <c r="S15" s="11"/>
      <c r="T15" s="11"/>
    </row>
    <row r="16" spans="1:20" s="9" customFormat="1" x14ac:dyDescent="0.25">
      <c r="A16" s="9" t="s">
        <v>56</v>
      </c>
      <c r="B16" s="9" t="s">
        <v>227</v>
      </c>
      <c r="C16" s="9" t="s">
        <v>126</v>
      </c>
      <c r="D16" s="9" t="s">
        <v>202</v>
      </c>
      <c r="E16" s="9" t="s">
        <v>221</v>
      </c>
      <c r="F16" s="9" t="s">
        <v>121</v>
      </c>
      <c r="G16" s="9" t="s">
        <v>127</v>
      </c>
      <c r="H16" s="9" t="s">
        <v>123</v>
      </c>
      <c r="I16" s="9" t="s">
        <v>121</v>
      </c>
      <c r="J16" s="9" t="s">
        <v>144</v>
      </c>
      <c r="K16" s="9" t="s">
        <v>228</v>
      </c>
      <c r="L16" s="9" t="s">
        <v>56</v>
      </c>
      <c r="M16" s="9" t="s">
        <v>27</v>
      </c>
      <c r="N16" s="9" t="s">
        <v>18</v>
      </c>
      <c r="O16" s="9" t="s">
        <v>412</v>
      </c>
      <c r="P16" s="9" t="s">
        <v>413</v>
      </c>
      <c r="Q16" s="10" t="s">
        <v>377</v>
      </c>
      <c r="R16" s="11"/>
      <c r="S16" s="11"/>
      <c r="T16" s="11"/>
    </row>
    <row r="17" spans="1:20" s="9" customFormat="1" x14ac:dyDescent="0.25">
      <c r="A17" s="9" t="s">
        <v>57</v>
      </c>
      <c r="B17" s="9" t="s">
        <v>153</v>
      </c>
      <c r="C17" s="9" t="s">
        <v>128</v>
      </c>
      <c r="D17" s="9" t="s">
        <v>301</v>
      </c>
      <c r="E17" s="9" t="s">
        <v>241</v>
      </c>
      <c r="F17" s="9" t="s">
        <v>113</v>
      </c>
      <c r="G17" s="9" t="s">
        <v>118</v>
      </c>
      <c r="H17" s="9" t="s">
        <v>133</v>
      </c>
      <c r="I17" s="9" t="s">
        <v>241</v>
      </c>
      <c r="J17" s="9" t="s">
        <v>201</v>
      </c>
      <c r="K17" s="9" t="s">
        <v>133</v>
      </c>
      <c r="L17" s="9" t="s">
        <v>57</v>
      </c>
      <c r="M17" s="9" t="s">
        <v>18</v>
      </c>
      <c r="N17" s="9" t="s">
        <v>31</v>
      </c>
      <c r="O17" s="9" t="s">
        <v>414</v>
      </c>
      <c r="P17" s="9" t="s">
        <v>414</v>
      </c>
      <c r="Q17" s="10" t="s">
        <v>376</v>
      </c>
      <c r="R17" s="11"/>
      <c r="S17" s="11"/>
      <c r="T17" s="11"/>
    </row>
    <row r="18" spans="1:20" s="9" customFormat="1" x14ac:dyDescent="0.25">
      <c r="A18" s="9" t="s">
        <v>58</v>
      </c>
      <c r="B18" s="9" t="s">
        <v>239</v>
      </c>
      <c r="C18" s="9" t="s">
        <v>238</v>
      </c>
      <c r="D18" s="9" t="s">
        <v>228</v>
      </c>
      <c r="E18" s="9" t="s">
        <v>116</v>
      </c>
      <c r="F18" s="9" t="s">
        <v>117</v>
      </c>
      <c r="G18" s="9" t="s">
        <v>123</v>
      </c>
      <c r="H18" s="9" t="s">
        <v>115</v>
      </c>
      <c r="I18" s="9" t="s">
        <v>127</v>
      </c>
      <c r="J18" s="9" t="s">
        <v>158</v>
      </c>
      <c r="K18" s="9" t="s">
        <v>145</v>
      </c>
      <c r="L18" s="9" t="s">
        <v>58</v>
      </c>
      <c r="M18" s="9" t="s">
        <v>17</v>
      </c>
      <c r="N18" s="9" t="s">
        <v>18</v>
      </c>
      <c r="O18" s="9" t="s">
        <v>415</v>
      </c>
      <c r="P18" s="9" t="s">
        <v>415</v>
      </c>
      <c r="Q18" s="10" t="s">
        <v>375</v>
      </c>
      <c r="R18" s="11"/>
      <c r="S18" s="11"/>
      <c r="T18" s="11"/>
    </row>
    <row r="19" spans="1:20" s="7" customFormat="1" x14ac:dyDescent="0.25">
      <c r="A19" s="9" t="s">
        <v>59</v>
      </c>
      <c r="B19" s="9" t="s">
        <v>128</v>
      </c>
      <c r="C19" s="9" t="s">
        <v>227</v>
      </c>
      <c r="D19" s="9" t="s">
        <v>222</v>
      </c>
      <c r="E19" s="9" t="s">
        <v>237</v>
      </c>
      <c r="F19" s="9" t="s">
        <v>146</v>
      </c>
      <c r="G19" s="9" t="s">
        <v>178</v>
      </c>
      <c r="H19" s="9" t="s">
        <v>206</v>
      </c>
      <c r="I19" s="9" t="s">
        <v>114</v>
      </c>
      <c r="J19" s="9" t="s">
        <v>237</v>
      </c>
      <c r="K19" s="9" t="s">
        <v>115</v>
      </c>
      <c r="L19" s="9" t="s">
        <v>59</v>
      </c>
      <c r="M19" s="9" t="s">
        <v>268</v>
      </c>
      <c r="N19" s="9" t="s">
        <v>317</v>
      </c>
      <c r="O19" s="9" t="s">
        <v>371</v>
      </c>
      <c r="P19" s="9" t="s">
        <v>370</v>
      </c>
      <c r="Q19" s="10" t="s">
        <v>374</v>
      </c>
      <c r="R19" s="8"/>
      <c r="S19" s="8"/>
      <c r="T19" s="8"/>
    </row>
    <row r="20" spans="1:20" x14ac:dyDescent="0.25">
      <c r="R20" s="2"/>
      <c r="S20" s="2"/>
      <c r="T20" s="2"/>
    </row>
    <row r="21" spans="1:20" x14ac:dyDescent="0.25">
      <c r="A21" t="s">
        <v>9</v>
      </c>
      <c r="L21" t="s">
        <v>9</v>
      </c>
      <c r="O21" t="s">
        <v>367</v>
      </c>
      <c r="R21" s="2"/>
      <c r="S21" s="2"/>
      <c r="T21" s="2"/>
    </row>
    <row r="22" spans="1:20" x14ac:dyDescent="0.25">
      <c r="R22" s="2"/>
      <c r="S22" s="2"/>
      <c r="T22" s="2"/>
    </row>
    <row r="23" spans="1:20" x14ac:dyDescent="0.25">
      <c r="R23" s="2"/>
      <c r="S23" s="2"/>
      <c r="T23" s="2"/>
    </row>
    <row r="24" spans="1:20" x14ac:dyDescent="0.25">
      <c r="R24" s="2"/>
      <c r="S24" s="2"/>
      <c r="T24" s="2"/>
    </row>
    <row r="25" spans="1:20" x14ac:dyDescent="0.25">
      <c r="R25" s="2"/>
      <c r="S25" s="2"/>
      <c r="T25" s="2"/>
    </row>
    <row r="26" spans="1:20" x14ac:dyDescent="0.25">
      <c r="R26" s="2"/>
      <c r="S26" s="2"/>
      <c r="T26" s="2"/>
    </row>
    <row r="27" spans="1:20" x14ac:dyDescent="0.25">
      <c r="R27" s="2"/>
      <c r="S27" s="2"/>
      <c r="T27" s="2"/>
    </row>
    <row r="28" spans="1:20" x14ac:dyDescent="0.25">
      <c r="R28" s="2"/>
      <c r="S28" s="2"/>
      <c r="T28" s="2"/>
    </row>
    <row r="29" spans="1:20" x14ac:dyDescent="0.25">
      <c r="R29" s="2"/>
      <c r="S29" s="2"/>
      <c r="T29" s="2"/>
    </row>
    <row r="30" spans="1:20" x14ac:dyDescent="0.25">
      <c r="R30" s="2"/>
      <c r="S30" s="2"/>
      <c r="T30" s="2"/>
    </row>
    <row r="31" spans="1:20" x14ac:dyDescent="0.25">
      <c r="R31" s="2"/>
      <c r="S31" s="2"/>
      <c r="T31" s="2"/>
    </row>
    <row r="32" spans="1:20" x14ac:dyDescent="0.25">
      <c r="R32" s="2"/>
      <c r="S32" s="2"/>
      <c r="T32" s="2"/>
    </row>
    <row r="33" spans="18:20" x14ac:dyDescent="0.25">
      <c r="R33" s="2"/>
      <c r="S33" s="2"/>
      <c r="T33" s="2"/>
    </row>
    <row r="34" spans="18:20" x14ac:dyDescent="0.25">
      <c r="R34" s="2"/>
      <c r="S34" s="2"/>
      <c r="T34" s="2"/>
    </row>
    <row r="35" spans="18:20" x14ac:dyDescent="0.25">
      <c r="R35" s="2"/>
      <c r="S35" s="2"/>
      <c r="T35" s="2"/>
    </row>
    <row r="36" spans="18:20" x14ac:dyDescent="0.25">
      <c r="R36" s="2"/>
      <c r="S36" s="2"/>
      <c r="T36" s="2"/>
    </row>
    <row r="37" spans="18:20" x14ac:dyDescent="0.25">
      <c r="R37" s="2"/>
      <c r="S37" s="2"/>
      <c r="T37" s="2"/>
    </row>
    <row r="38" spans="18:20" x14ac:dyDescent="0.25">
      <c r="R38" s="2"/>
      <c r="S38" s="2"/>
      <c r="T38" s="2"/>
    </row>
    <row r="39" spans="18:20" x14ac:dyDescent="0.25">
      <c r="R39" s="2"/>
      <c r="S39" s="2"/>
      <c r="T39" s="2"/>
    </row>
    <row r="40" spans="18:20" x14ac:dyDescent="0.25">
      <c r="R40" s="2"/>
      <c r="S40" s="2"/>
      <c r="T40" s="2"/>
    </row>
    <row r="53" spans="13:14" x14ac:dyDescent="0.25">
      <c r="M53" t="s">
        <v>18</v>
      </c>
      <c r="N53" t="s">
        <v>31</v>
      </c>
    </row>
    <row r="54" spans="13:14" x14ac:dyDescent="0.25">
      <c r="M54" t="s">
        <v>28</v>
      </c>
      <c r="N54" t="s">
        <v>16</v>
      </c>
    </row>
    <row r="55" spans="13:14" x14ac:dyDescent="0.25">
      <c r="M55" t="s">
        <v>41</v>
      </c>
      <c r="N55" t="s">
        <v>41</v>
      </c>
    </row>
    <row r="56" spans="13:14" x14ac:dyDescent="0.25">
      <c r="M56" t="s">
        <v>27</v>
      </c>
      <c r="N56" t="s">
        <v>27</v>
      </c>
    </row>
    <row r="57" spans="13:14" x14ac:dyDescent="0.25">
      <c r="M57" t="s">
        <v>18</v>
      </c>
      <c r="N57" t="s">
        <v>17</v>
      </c>
    </row>
    <row r="58" spans="13:14" x14ac:dyDescent="0.25">
      <c r="M58" t="s">
        <v>19</v>
      </c>
      <c r="N58" t="s">
        <v>33</v>
      </c>
    </row>
    <row r="59" spans="13:14" x14ac:dyDescent="0.25">
      <c r="M59" t="s">
        <v>40</v>
      </c>
      <c r="N59" t="s">
        <v>41</v>
      </c>
    </row>
    <row r="60" spans="13:14" x14ac:dyDescent="0.25">
      <c r="M60" t="s">
        <v>16</v>
      </c>
      <c r="N60" t="s">
        <v>16</v>
      </c>
    </row>
    <row r="61" spans="13:14" x14ac:dyDescent="0.25">
      <c r="M61" t="s">
        <v>26</v>
      </c>
      <c r="N61" t="s">
        <v>27</v>
      </c>
    </row>
    <row r="62" spans="13:14" x14ac:dyDescent="0.25">
      <c r="M62" t="s">
        <v>18</v>
      </c>
      <c r="N62" t="s">
        <v>39</v>
      </c>
    </row>
    <row r="63" spans="13:14" x14ac:dyDescent="0.25">
      <c r="M63" t="s">
        <v>37</v>
      </c>
      <c r="N63" t="s">
        <v>38</v>
      </c>
    </row>
    <row r="64" spans="13:14" x14ac:dyDescent="0.25">
      <c r="M64" t="s">
        <v>35</v>
      </c>
      <c r="N64" t="s">
        <v>36</v>
      </c>
    </row>
    <row r="65" spans="13:14" x14ac:dyDescent="0.25">
      <c r="M65" t="s">
        <v>34</v>
      </c>
      <c r="N65" t="s">
        <v>18</v>
      </c>
    </row>
    <row r="66" spans="13:14" x14ac:dyDescent="0.25">
      <c r="M66" t="s">
        <v>22</v>
      </c>
      <c r="N66" t="s">
        <v>35</v>
      </c>
    </row>
    <row r="67" spans="13:14" x14ac:dyDescent="0.25">
      <c r="M67" t="s">
        <v>16</v>
      </c>
      <c r="N67" t="s">
        <v>23</v>
      </c>
    </row>
    <row r="68" spans="13:14" x14ac:dyDescent="0.25">
      <c r="M68" t="s">
        <v>34</v>
      </c>
      <c r="N68" t="s">
        <v>18</v>
      </c>
    </row>
    <row r="69" spans="13:14" x14ac:dyDescent="0.25">
      <c r="M69" t="s">
        <v>32</v>
      </c>
      <c r="N69" t="s">
        <v>33</v>
      </c>
    </row>
  </sheetData>
  <sortState xmlns:xlrd2="http://schemas.microsoft.com/office/spreadsheetml/2017/richdata2" ref="A2:Q19">
    <sortCondition ref="A2:A1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69"/>
  <sheetViews>
    <sheetView workbookViewId="0">
      <selection activeCell="B19" sqref="B19"/>
    </sheetView>
  </sheetViews>
  <sheetFormatPr defaultRowHeight="15" x14ac:dyDescent="0.25"/>
  <cols>
    <col min="1" max="1" width="26.42578125" style="5" customWidth="1"/>
    <col min="2" max="2" width="39.7109375" style="3" customWidth="1"/>
  </cols>
  <sheetData>
    <row r="1" spans="1:4" x14ac:dyDescent="0.25">
      <c r="A1" s="3" t="s">
        <v>135</v>
      </c>
    </row>
    <row r="2" spans="1:4" x14ac:dyDescent="0.25">
      <c r="A2" s="3" t="s">
        <v>60</v>
      </c>
      <c r="B2" s="4" t="s">
        <v>96</v>
      </c>
    </row>
    <row r="3" spans="1:4" x14ac:dyDescent="0.25">
      <c r="A3" s="3" t="s">
        <v>61</v>
      </c>
      <c r="B3" s="4" t="s">
        <v>97</v>
      </c>
    </row>
    <row r="4" spans="1:4" x14ac:dyDescent="0.25">
      <c r="A4" s="3" t="s">
        <v>62</v>
      </c>
      <c r="B4" s="4" t="s">
        <v>98</v>
      </c>
    </row>
    <row r="5" spans="1:4" x14ac:dyDescent="0.25">
      <c r="A5" s="3" t="s">
        <v>63</v>
      </c>
      <c r="B5" s="4" t="s">
        <v>99</v>
      </c>
      <c r="D5" s="1"/>
    </row>
    <row r="6" spans="1:4" x14ac:dyDescent="0.25">
      <c r="A6" s="3" t="s">
        <v>64</v>
      </c>
      <c r="B6" s="4" t="s">
        <v>100</v>
      </c>
    </row>
    <row r="7" spans="1:4" x14ac:dyDescent="0.25">
      <c r="A7" s="3" t="s">
        <v>65</v>
      </c>
      <c r="B7" s="4" t="s">
        <v>101</v>
      </c>
    </row>
    <row r="8" spans="1:4" x14ac:dyDescent="0.25">
      <c r="A8" s="3" t="s">
        <v>66</v>
      </c>
      <c r="B8" s="4" t="s">
        <v>102</v>
      </c>
    </row>
    <row r="9" spans="1:4" x14ac:dyDescent="0.25">
      <c r="A9" s="3" t="s">
        <v>77</v>
      </c>
      <c r="B9" s="4" t="s">
        <v>108</v>
      </c>
    </row>
    <row r="10" spans="1:4" x14ac:dyDescent="0.25">
      <c r="A10" s="3" t="s">
        <v>67</v>
      </c>
      <c r="B10" s="6" t="s">
        <v>103</v>
      </c>
    </row>
    <row r="11" spans="1:4" x14ac:dyDescent="0.25">
      <c r="A11" s="3" t="s">
        <v>68</v>
      </c>
      <c r="B11" s="4" t="s">
        <v>109</v>
      </c>
    </row>
    <row r="12" spans="1:4" x14ac:dyDescent="0.25">
      <c r="A12" s="3" t="s">
        <v>69</v>
      </c>
      <c r="B12" s="4" t="s">
        <v>104</v>
      </c>
    </row>
    <row r="13" spans="1:4" x14ac:dyDescent="0.25">
      <c r="A13" s="3" t="s">
        <v>70</v>
      </c>
      <c r="B13" s="4" t="s">
        <v>110</v>
      </c>
    </row>
    <row r="14" spans="1:4" x14ac:dyDescent="0.25">
      <c r="A14" s="3" t="s">
        <v>71</v>
      </c>
      <c r="B14" s="4" t="s">
        <v>111</v>
      </c>
    </row>
    <row r="15" spans="1:4" x14ac:dyDescent="0.25">
      <c r="A15" s="3" t="s">
        <v>72</v>
      </c>
      <c r="B15" s="4" t="s">
        <v>105</v>
      </c>
    </row>
    <row r="16" spans="1:4" x14ac:dyDescent="0.25">
      <c r="A16" s="3" t="s">
        <v>73</v>
      </c>
      <c r="B16" s="4" t="s">
        <v>112</v>
      </c>
    </row>
    <row r="17" spans="1:3" x14ac:dyDescent="0.25">
      <c r="A17" s="3" t="s">
        <v>74</v>
      </c>
      <c r="B17" s="3" t="s">
        <v>106</v>
      </c>
    </row>
    <row r="18" spans="1:3" x14ac:dyDescent="0.25">
      <c r="A18" s="3" t="s">
        <v>75</v>
      </c>
      <c r="B18" s="3" t="s">
        <v>107</v>
      </c>
    </row>
    <row r="19" spans="1:3" x14ac:dyDescent="0.25">
      <c r="A19" s="3" t="s">
        <v>76</v>
      </c>
      <c r="B19" s="3" t="s">
        <v>129</v>
      </c>
    </row>
    <row r="20" spans="1:3" x14ac:dyDescent="0.25">
      <c r="A20" s="3"/>
      <c r="B20" s="4"/>
    </row>
    <row r="21" spans="1:3" x14ac:dyDescent="0.25">
      <c r="A21" s="3" t="s">
        <v>136</v>
      </c>
      <c r="B21" s="4"/>
    </row>
    <row r="22" spans="1:3" x14ac:dyDescent="0.25">
      <c r="A22" s="3" t="s">
        <v>78</v>
      </c>
      <c r="B22" s="4" t="s">
        <v>130</v>
      </c>
    </row>
    <row r="23" spans="1:3" x14ac:dyDescent="0.25">
      <c r="A23" s="3" t="s">
        <v>79</v>
      </c>
      <c r="B23" s="4" t="s">
        <v>131</v>
      </c>
    </row>
    <row r="24" spans="1:3" x14ac:dyDescent="0.25">
      <c r="A24" s="3" t="s">
        <v>80</v>
      </c>
      <c r="B24" s="4" t="s">
        <v>132</v>
      </c>
    </row>
    <row r="25" spans="1:3" x14ac:dyDescent="0.25">
      <c r="A25" s="3" t="s">
        <v>81</v>
      </c>
      <c r="B25" s="4" t="s">
        <v>134</v>
      </c>
    </row>
    <row r="26" spans="1:3" x14ac:dyDescent="0.25">
      <c r="A26" s="3" t="s">
        <v>82</v>
      </c>
      <c r="B26" s="4" t="s">
        <v>137</v>
      </c>
    </row>
    <row r="27" spans="1:3" x14ac:dyDescent="0.25">
      <c r="A27" s="3" t="s">
        <v>83</v>
      </c>
      <c r="B27" s="4" t="s">
        <v>138</v>
      </c>
    </row>
    <row r="28" spans="1:3" x14ac:dyDescent="0.25">
      <c r="A28" s="3" t="s">
        <v>84</v>
      </c>
      <c r="B28" s="4" t="s">
        <v>139</v>
      </c>
    </row>
    <row r="29" spans="1:3" x14ac:dyDescent="0.25">
      <c r="A29" s="3" t="s">
        <v>85</v>
      </c>
      <c r="B29" s="4" t="s">
        <v>140</v>
      </c>
    </row>
    <row r="30" spans="1:3" x14ac:dyDescent="0.25">
      <c r="A30" s="3" t="s">
        <v>86</v>
      </c>
      <c r="B30" s="4" t="s">
        <v>141</v>
      </c>
      <c r="C30" s="1"/>
    </row>
    <row r="31" spans="1:3" x14ac:dyDescent="0.25">
      <c r="A31" s="3" t="s">
        <v>87</v>
      </c>
      <c r="B31" s="4" t="s">
        <v>142</v>
      </c>
    </row>
    <row r="32" spans="1:3" x14ac:dyDescent="0.25">
      <c r="A32" s="3" t="s">
        <v>88</v>
      </c>
      <c r="B32" s="4" t="s">
        <v>143</v>
      </c>
    </row>
    <row r="33" spans="1:2" x14ac:dyDescent="0.25">
      <c r="A33" s="3" t="s">
        <v>89</v>
      </c>
      <c r="B33" s="4" t="s">
        <v>152</v>
      </c>
    </row>
    <row r="34" spans="1:2" x14ac:dyDescent="0.25">
      <c r="A34" s="3" t="s">
        <v>90</v>
      </c>
      <c r="B34" s="4" t="s">
        <v>150</v>
      </c>
    </row>
    <row r="35" spans="1:2" x14ac:dyDescent="0.25">
      <c r="A35" s="3" t="s">
        <v>91</v>
      </c>
      <c r="B35" s="3" t="s">
        <v>154</v>
      </c>
    </row>
    <row r="36" spans="1:2" x14ac:dyDescent="0.25">
      <c r="A36" s="3" t="s">
        <v>92</v>
      </c>
      <c r="B36" s="3" t="s">
        <v>155</v>
      </c>
    </row>
    <row r="37" spans="1:2" x14ac:dyDescent="0.25">
      <c r="A37" s="3" t="s">
        <v>93</v>
      </c>
      <c r="B37" s="3" t="s">
        <v>156</v>
      </c>
    </row>
    <row r="38" spans="1:2" x14ac:dyDescent="0.25">
      <c r="A38" s="3" t="s">
        <v>94</v>
      </c>
      <c r="B38" s="3" t="s">
        <v>157</v>
      </c>
    </row>
    <row r="39" spans="1:2" x14ac:dyDescent="0.25">
      <c r="A39" s="3" t="s">
        <v>95</v>
      </c>
      <c r="B39" s="3" t="s">
        <v>161</v>
      </c>
    </row>
    <row r="40" spans="1:2" x14ac:dyDescent="0.25">
      <c r="A40" s="3"/>
    </row>
    <row r="41" spans="1:2" x14ac:dyDescent="0.25">
      <c r="A41" s="3" t="s">
        <v>147</v>
      </c>
    </row>
    <row r="42" spans="1:2" x14ac:dyDescent="0.25">
      <c r="A42" s="3" t="s">
        <v>60</v>
      </c>
      <c r="B42" s="3" t="s">
        <v>162</v>
      </c>
    </row>
    <row r="43" spans="1:2" x14ac:dyDescent="0.25">
      <c r="A43" s="3" t="s">
        <v>61</v>
      </c>
      <c r="B43" s="3" t="s">
        <v>163</v>
      </c>
    </row>
    <row r="44" spans="1:2" x14ac:dyDescent="0.25">
      <c r="A44" s="3" t="s">
        <v>62</v>
      </c>
      <c r="B44" s="3" t="s">
        <v>164</v>
      </c>
    </row>
    <row r="45" spans="1:2" x14ac:dyDescent="0.25">
      <c r="A45" s="3" t="s">
        <v>63</v>
      </c>
      <c r="B45" s="3" t="s">
        <v>165</v>
      </c>
    </row>
    <row r="46" spans="1:2" x14ac:dyDescent="0.25">
      <c r="A46" s="3" t="s">
        <v>64</v>
      </c>
      <c r="B46" s="3" t="s">
        <v>166</v>
      </c>
    </row>
    <row r="47" spans="1:2" x14ac:dyDescent="0.25">
      <c r="A47" s="3" t="s">
        <v>65</v>
      </c>
      <c r="B47" s="3" t="s">
        <v>170</v>
      </c>
    </row>
    <row r="48" spans="1:2" x14ac:dyDescent="0.25">
      <c r="A48" s="3" t="s">
        <v>66</v>
      </c>
      <c r="B48" s="3" t="s">
        <v>171</v>
      </c>
    </row>
    <row r="49" spans="1:2" x14ac:dyDescent="0.25">
      <c r="A49" s="3" t="s">
        <v>77</v>
      </c>
      <c r="B49" s="3" t="s">
        <v>207</v>
      </c>
    </row>
    <row r="50" spans="1:2" x14ac:dyDescent="0.25">
      <c r="A50" s="3" t="s">
        <v>67</v>
      </c>
      <c r="B50" s="3" t="s">
        <v>172</v>
      </c>
    </row>
    <row r="51" spans="1:2" x14ac:dyDescent="0.25">
      <c r="A51" s="3" t="s">
        <v>68</v>
      </c>
      <c r="B51" s="3" t="s">
        <v>173</v>
      </c>
    </row>
    <row r="52" spans="1:2" x14ac:dyDescent="0.25">
      <c r="A52" s="3" t="s">
        <v>69</v>
      </c>
      <c r="B52" s="3" t="s">
        <v>175</v>
      </c>
    </row>
    <row r="53" spans="1:2" x14ac:dyDescent="0.25">
      <c r="A53" s="3" t="s">
        <v>70</v>
      </c>
      <c r="B53" s="3" t="s">
        <v>176</v>
      </c>
    </row>
    <row r="54" spans="1:2" x14ac:dyDescent="0.25">
      <c r="A54" s="3" t="s">
        <v>71</v>
      </c>
      <c r="B54" s="3" t="s">
        <v>183</v>
      </c>
    </row>
    <row r="55" spans="1:2" x14ac:dyDescent="0.25">
      <c r="A55" s="3" t="s">
        <v>72</v>
      </c>
      <c r="B55" s="3" t="s">
        <v>182</v>
      </c>
    </row>
    <row r="56" spans="1:2" x14ac:dyDescent="0.25">
      <c r="A56" s="3" t="s">
        <v>73</v>
      </c>
      <c r="B56" s="3" t="s">
        <v>181</v>
      </c>
    </row>
    <row r="57" spans="1:2" x14ac:dyDescent="0.25">
      <c r="A57" s="3" t="s">
        <v>74</v>
      </c>
      <c r="B57" s="3" t="s">
        <v>180</v>
      </c>
    </row>
    <row r="58" spans="1:2" x14ac:dyDescent="0.25">
      <c r="A58" s="3" t="s">
        <v>75</v>
      </c>
      <c r="B58" s="3" t="s">
        <v>186</v>
      </c>
    </row>
    <row r="59" spans="1:2" x14ac:dyDescent="0.25">
      <c r="A59" s="3" t="s">
        <v>76</v>
      </c>
      <c r="B59" s="3" t="s">
        <v>179</v>
      </c>
    </row>
    <row r="60" spans="1:2" x14ac:dyDescent="0.25">
      <c r="A60" s="3"/>
    </row>
    <row r="61" spans="1:2" x14ac:dyDescent="0.25">
      <c r="A61" s="3" t="s">
        <v>148</v>
      </c>
    </row>
    <row r="62" spans="1:2" x14ac:dyDescent="0.25">
      <c r="A62" s="3" t="s">
        <v>78</v>
      </c>
      <c r="B62" s="3" t="s">
        <v>184</v>
      </c>
    </row>
    <row r="63" spans="1:2" x14ac:dyDescent="0.25">
      <c r="A63" s="3" t="s">
        <v>79</v>
      </c>
      <c r="B63" s="3" t="s">
        <v>185</v>
      </c>
    </row>
    <row r="64" spans="1:2" x14ac:dyDescent="0.25">
      <c r="A64" s="3" t="s">
        <v>80</v>
      </c>
      <c r="B64" s="3" t="s">
        <v>187</v>
      </c>
    </row>
    <row r="65" spans="1:2" x14ac:dyDescent="0.25">
      <c r="A65" s="3" t="s">
        <v>81</v>
      </c>
      <c r="B65" s="3" t="s">
        <v>188</v>
      </c>
    </row>
    <row r="66" spans="1:2" x14ac:dyDescent="0.25">
      <c r="A66" s="3" t="s">
        <v>82</v>
      </c>
      <c r="B66" s="3" t="s">
        <v>189</v>
      </c>
    </row>
    <row r="67" spans="1:2" x14ac:dyDescent="0.25">
      <c r="A67" s="3" t="s">
        <v>83</v>
      </c>
      <c r="B67" s="3" t="s">
        <v>190</v>
      </c>
    </row>
    <row r="68" spans="1:2" x14ac:dyDescent="0.25">
      <c r="A68" s="3" t="s">
        <v>84</v>
      </c>
      <c r="B68" s="3" t="s">
        <v>191</v>
      </c>
    </row>
    <row r="69" spans="1:2" x14ac:dyDescent="0.25">
      <c r="A69" s="3" t="s">
        <v>85</v>
      </c>
      <c r="B69" s="3" t="s">
        <v>192</v>
      </c>
    </row>
    <row r="70" spans="1:2" x14ac:dyDescent="0.25">
      <c r="A70" s="3" t="s">
        <v>86</v>
      </c>
      <c r="B70" s="3" t="s">
        <v>194</v>
      </c>
    </row>
    <row r="71" spans="1:2" x14ac:dyDescent="0.25">
      <c r="A71" s="3" t="s">
        <v>87</v>
      </c>
      <c r="B71" s="3" t="s">
        <v>195</v>
      </c>
    </row>
    <row r="72" spans="1:2" x14ac:dyDescent="0.25">
      <c r="A72" s="3" t="s">
        <v>88</v>
      </c>
      <c r="B72" s="3" t="s">
        <v>196</v>
      </c>
    </row>
    <row r="73" spans="1:2" x14ac:dyDescent="0.25">
      <c r="A73" s="3" t="s">
        <v>89</v>
      </c>
      <c r="B73" s="3" t="s">
        <v>197</v>
      </c>
    </row>
    <row r="74" spans="1:2" x14ac:dyDescent="0.25">
      <c r="A74" s="3" t="s">
        <v>90</v>
      </c>
      <c r="B74" s="3" t="s">
        <v>198</v>
      </c>
    </row>
    <row r="75" spans="1:2" x14ac:dyDescent="0.25">
      <c r="A75" s="3" t="s">
        <v>91</v>
      </c>
      <c r="B75" s="3" t="s">
        <v>199</v>
      </c>
    </row>
    <row r="76" spans="1:2" x14ac:dyDescent="0.25">
      <c r="A76" s="3" t="s">
        <v>92</v>
      </c>
      <c r="B76" s="3" t="s">
        <v>208</v>
      </c>
    </row>
    <row r="77" spans="1:2" x14ac:dyDescent="0.25">
      <c r="A77" s="3" t="s">
        <v>93</v>
      </c>
      <c r="B77" s="3" t="s">
        <v>209</v>
      </c>
    </row>
    <row r="78" spans="1:2" x14ac:dyDescent="0.25">
      <c r="A78" s="3" t="s">
        <v>94</v>
      </c>
      <c r="B78" s="3" t="s">
        <v>210</v>
      </c>
    </row>
    <row r="79" spans="1:2" x14ac:dyDescent="0.25">
      <c r="A79" s="3" t="s">
        <v>95</v>
      </c>
      <c r="B79" s="3" t="s">
        <v>211</v>
      </c>
    </row>
    <row r="80" spans="1:2" x14ac:dyDescent="0.25">
      <c r="A80" s="3"/>
    </row>
    <row r="81" spans="1:2" x14ac:dyDescent="0.25">
      <c r="A81" s="3" t="s">
        <v>149</v>
      </c>
    </row>
    <row r="82" spans="1:2" x14ac:dyDescent="0.25">
      <c r="A82" s="3" t="s">
        <v>60</v>
      </c>
      <c r="B82" s="3" t="s">
        <v>212</v>
      </c>
    </row>
    <row r="83" spans="1:2" x14ac:dyDescent="0.25">
      <c r="A83" s="3" t="s">
        <v>61</v>
      </c>
      <c r="B83" s="3" t="s">
        <v>214</v>
      </c>
    </row>
    <row r="84" spans="1:2" x14ac:dyDescent="0.25">
      <c r="A84" s="3" t="s">
        <v>62</v>
      </c>
      <c r="B84" s="3" t="s">
        <v>215</v>
      </c>
    </row>
    <row r="85" spans="1:2" x14ac:dyDescent="0.25">
      <c r="A85" s="3" t="s">
        <v>63</v>
      </c>
      <c r="B85" s="3" t="s">
        <v>213</v>
      </c>
    </row>
    <row r="86" spans="1:2" x14ac:dyDescent="0.25">
      <c r="A86" s="3" t="s">
        <v>64</v>
      </c>
      <c r="B86" s="3" t="s">
        <v>216</v>
      </c>
    </row>
    <row r="87" spans="1:2" x14ac:dyDescent="0.25">
      <c r="A87" s="3" t="s">
        <v>65</v>
      </c>
      <c r="B87" s="3" t="s">
        <v>217</v>
      </c>
    </row>
    <row r="88" spans="1:2" x14ac:dyDescent="0.25">
      <c r="A88" s="3" t="s">
        <v>66</v>
      </c>
      <c r="B88" s="3" t="s">
        <v>218</v>
      </c>
    </row>
    <row r="89" spans="1:2" x14ac:dyDescent="0.25">
      <c r="A89" s="3" t="s">
        <v>77</v>
      </c>
      <c r="B89" s="3" t="s">
        <v>219</v>
      </c>
    </row>
    <row r="90" spans="1:2" x14ac:dyDescent="0.25">
      <c r="A90" s="3" t="s">
        <v>67</v>
      </c>
      <c r="B90" s="3" t="s">
        <v>220</v>
      </c>
    </row>
    <row r="91" spans="1:2" x14ac:dyDescent="0.25">
      <c r="A91" s="3" t="s">
        <v>68</v>
      </c>
      <c r="B91" s="3" t="s">
        <v>224</v>
      </c>
    </row>
    <row r="92" spans="1:2" x14ac:dyDescent="0.25">
      <c r="A92" s="3" t="s">
        <v>69</v>
      </c>
      <c r="B92" s="3" t="s">
        <v>225</v>
      </c>
    </row>
    <row r="93" spans="1:2" x14ac:dyDescent="0.25">
      <c r="A93" s="3" t="s">
        <v>70</v>
      </c>
      <c r="B93" s="3" t="s">
        <v>226</v>
      </c>
    </row>
    <row r="94" spans="1:2" x14ac:dyDescent="0.25">
      <c r="A94" s="3" t="s">
        <v>71</v>
      </c>
      <c r="B94" s="3" t="s">
        <v>230</v>
      </c>
    </row>
    <row r="95" spans="1:2" x14ac:dyDescent="0.25">
      <c r="A95" s="3" t="s">
        <v>72</v>
      </c>
      <c r="B95" s="3" t="s">
        <v>231</v>
      </c>
    </row>
    <row r="96" spans="1:2" x14ac:dyDescent="0.25">
      <c r="A96" s="3" t="s">
        <v>73</v>
      </c>
      <c r="B96" s="3" t="s">
        <v>232</v>
      </c>
    </row>
    <row r="97" spans="1:2" x14ac:dyDescent="0.25">
      <c r="A97" s="3" t="s">
        <v>74</v>
      </c>
      <c r="B97" s="3" t="s">
        <v>233</v>
      </c>
    </row>
    <row r="98" spans="1:2" x14ac:dyDescent="0.25">
      <c r="A98" s="3" t="s">
        <v>75</v>
      </c>
      <c r="B98" s="3" t="s">
        <v>234</v>
      </c>
    </row>
    <row r="99" spans="1:2" x14ac:dyDescent="0.25">
      <c r="A99" s="3" t="s">
        <v>76</v>
      </c>
      <c r="B99" s="3" t="s">
        <v>235</v>
      </c>
    </row>
    <row r="100" spans="1:2" x14ac:dyDescent="0.25">
      <c r="A100" s="3"/>
    </row>
    <row r="101" spans="1:2" x14ac:dyDescent="0.25">
      <c r="A101" s="3" t="s">
        <v>263</v>
      </c>
    </row>
    <row r="102" spans="1:2" x14ac:dyDescent="0.25">
      <c r="A102" s="3" t="s">
        <v>78</v>
      </c>
      <c r="B102" s="3" t="s">
        <v>236</v>
      </c>
    </row>
    <row r="103" spans="1:2" x14ac:dyDescent="0.25">
      <c r="A103" s="3" t="s">
        <v>79</v>
      </c>
      <c r="B103" s="3" t="s">
        <v>240</v>
      </c>
    </row>
    <row r="104" spans="1:2" x14ac:dyDescent="0.25">
      <c r="A104" s="3" t="s">
        <v>80</v>
      </c>
      <c r="B104" s="3" t="s">
        <v>242</v>
      </c>
    </row>
    <row r="105" spans="1:2" x14ac:dyDescent="0.25">
      <c r="A105" s="3" t="s">
        <v>81</v>
      </c>
      <c r="B105" s="3" t="s">
        <v>243</v>
      </c>
    </row>
    <row r="106" spans="1:2" x14ac:dyDescent="0.25">
      <c r="A106" s="3" t="s">
        <v>82</v>
      </c>
      <c r="B106" s="3" t="s">
        <v>244</v>
      </c>
    </row>
    <row r="107" spans="1:2" x14ac:dyDescent="0.25">
      <c r="A107" s="3" t="s">
        <v>83</v>
      </c>
      <c r="B107" s="3" t="s">
        <v>248</v>
      </c>
    </row>
    <row r="108" spans="1:2" x14ac:dyDescent="0.25">
      <c r="A108" s="3" t="s">
        <v>84</v>
      </c>
      <c r="B108" s="3" t="s">
        <v>245</v>
      </c>
    </row>
    <row r="109" spans="1:2" x14ac:dyDescent="0.25">
      <c r="A109" s="3" t="s">
        <v>85</v>
      </c>
      <c r="B109" s="3" t="s">
        <v>249</v>
      </c>
    </row>
    <row r="110" spans="1:2" x14ac:dyDescent="0.25">
      <c r="A110" s="3" t="s">
        <v>86</v>
      </c>
      <c r="B110" s="3" t="s">
        <v>246</v>
      </c>
    </row>
    <row r="111" spans="1:2" x14ac:dyDescent="0.25">
      <c r="A111" s="3" t="s">
        <v>87</v>
      </c>
      <c r="B111" s="3" t="s">
        <v>247</v>
      </c>
    </row>
    <row r="112" spans="1:2" x14ac:dyDescent="0.25">
      <c r="A112" s="3" t="s">
        <v>88</v>
      </c>
      <c r="B112" s="3" t="s">
        <v>250</v>
      </c>
    </row>
    <row r="113" spans="1:2" x14ac:dyDescent="0.25">
      <c r="A113" s="3" t="s">
        <v>89</v>
      </c>
      <c r="B113" s="3" t="s">
        <v>251</v>
      </c>
    </row>
    <row r="114" spans="1:2" x14ac:dyDescent="0.25">
      <c r="A114" s="3" t="s">
        <v>90</v>
      </c>
      <c r="B114" s="3" t="s">
        <v>252</v>
      </c>
    </row>
    <row r="115" spans="1:2" x14ac:dyDescent="0.25">
      <c r="A115" s="3" t="s">
        <v>91</v>
      </c>
      <c r="B115" s="3" t="s">
        <v>253</v>
      </c>
    </row>
    <row r="116" spans="1:2" x14ac:dyDescent="0.25">
      <c r="A116" s="3" t="s">
        <v>92</v>
      </c>
      <c r="B116" s="3" t="s">
        <v>254</v>
      </c>
    </row>
    <row r="117" spans="1:2" x14ac:dyDescent="0.25">
      <c r="A117" s="3" t="s">
        <v>93</v>
      </c>
      <c r="B117" s="3" t="s">
        <v>255</v>
      </c>
    </row>
    <row r="118" spans="1:2" x14ac:dyDescent="0.25">
      <c r="A118" s="3" t="s">
        <v>94</v>
      </c>
      <c r="B118" s="3" t="s">
        <v>256</v>
      </c>
    </row>
    <row r="119" spans="1:2" x14ac:dyDescent="0.25">
      <c r="A119" s="3" t="s">
        <v>95</v>
      </c>
      <c r="B119" s="3" t="s">
        <v>257</v>
      </c>
    </row>
    <row r="120" spans="1:2" x14ac:dyDescent="0.25">
      <c r="A120" s="3"/>
    </row>
    <row r="121" spans="1:2" x14ac:dyDescent="0.25">
      <c r="A121" s="3" t="s">
        <v>293</v>
      </c>
    </row>
    <row r="122" spans="1:2" x14ac:dyDescent="0.25">
      <c r="A122" s="3" t="s">
        <v>292</v>
      </c>
      <c r="B122" s="3" t="s">
        <v>258</v>
      </c>
    </row>
    <row r="123" spans="1:2" x14ac:dyDescent="0.25">
      <c r="A123" s="3" t="s">
        <v>291</v>
      </c>
      <c r="B123" s="3" t="s">
        <v>262</v>
      </c>
    </row>
    <row r="124" spans="1:2" x14ac:dyDescent="0.25">
      <c r="A124" s="3" t="s">
        <v>290</v>
      </c>
      <c r="B124" s="3" t="s">
        <v>261</v>
      </c>
    </row>
    <row r="125" spans="1:2" x14ac:dyDescent="0.25">
      <c r="A125" s="3" t="s">
        <v>289</v>
      </c>
      <c r="B125" s="3" t="s">
        <v>260</v>
      </c>
    </row>
    <row r="126" spans="1:2" x14ac:dyDescent="0.25">
      <c r="A126" s="3" t="s">
        <v>288</v>
      </c>
      <c r="B126" s="3" t="s">
        <v>259</v>
      </c>
    </row>
    <row r="127" spans="1:2" x14ac:dyDescent="0.25">
      <c r="A127" s="3" t="s">
        <v>287</v>
      </c>
      <c r="B127" s="3" t="s">
        <v>264</v>
      </c>
    </row>
    <row r="128" spans="1:2" x14ac:dyDescent="0.25">
      <c r="A128" s="3" t="s">
        <v>286</v>
      </c>
      <c r="B128" s="3" t="s">
        <v>274</v>
      </c>
    </row>
    <row r="129" spans="1:2" x14ac:dyDescent="0.25">
      <c r="A129" s="3" t="s">
        <v>285</v>
      </c>
      <c r="B129" s="3" t="s">
        <v>273</v>
      </c>
    </row>
    <row r="130" spans="1:2" x14ac:dyDescent="0.25">
      <c r="A130" s="3" t="s">
        <v>284</v>
      </c>
      <c r="B130" s="3" t="s">
        <v>272</v>
      </c>
    </row>
    <row r="131" spans="1:2" x14ac:dyDescent="0.25">
      <c r="A131" s="3" t="s">
        <v>283</v>
      </c>
      <c r="B131" s="3" t="s">
        <v>297</v>
      </c>
    </row>
    <row r="132" spans="1:2" x14ac:dyDescent="0.25">
      <c r="A132" s="3" t="s">
        <v>282</v>
      </c>
      <c r="B132" s="3" t="s">
        <v>298</v>
      </c>
    </row>
    <row r="133" spans="1:2" x14ac:dyDescent="0.25">
      <c r="A133" s="3" t="s">
        <v>281</v>
      </c>
      <c r="B133" s="3" t="s">
        <v>299</v>
      </c>
    </row>
    <row r="134" spans="1:2" x14ac:dyDescent="0.25">
      <c r="A134" s="3" t="s">
        <v>280</v>
      </c>
      <c r="B134" s="3" t="s">
        <v>307</v>
      </c>
    </row>
    <row r="135" spans="1:2" x14ac:dyDescent="0.25">
      <c r="A135" s="3" t="s">
        <v>279</v>
      </c>
      <c r="B135" s="3" t="s">
        <v>302</v>
      </c>
    </row>
    <row r="136" spans="1:2" x14ac:dyDescent="0.25">
      <c r="A136" s="3" t="s">
        <v>278</v>
      </c>
      <c r="B136" s="3" t="s">
        <v>303</v>
      </c>
    </row>
    <row r="137" spans="1:2" x14ac:dyDescent="0.25">
      <c r="A137" s="3" t="s">
        <v>277</v>
      </c>
      <c r="B137" s="3" t="s">
        <v>306</v>
      </c>
    </row>
    <row r="138" spans="1:2" x14ac:dyDescent="0.25">
      <c r="A138" s="3" t="s">
        <v>276</v>
      </c>
      <c r="B138" s="3" t="s">
        <v>304</v>
      </c>
    </row>
    <row r="139" spans="1:2" x14ac:dyDescent="0.25">
      <c r="A139" s="3" t="s">
        <v>275</v>
      </c>
      <c r="B139" s="3" t="s">
        <v>305</v>
      </c>
    </row>
    <row r="140" spans="1:2" x14ac:dyDescent="0.25">
      <c r="A140" s="3"/>
    </row>
    <row r="141" spans="1:2" x14ac:dyDescent="0.25">
      <c r="A141" s="3" t="s">
        <v>294</v>
      </c>
    </row>
    <row r="142" spans="1:2" x14ac:dyDescent="0.25">
      <c r="A142" s="3" t="s">
        <v>78</v>
      </c>
      <c r="B142" s="3" t="s">
        <v>308</v>
      </c>
    </row>
    <row r="143" spans="1:2" x14ac:dyDescent="0.25">
      <c r="A143" s="3" t="s">
        <v>79</v>
      </c>
      <c r="B143" s="3" t="s">
        <v>309</v>
      </c>
    </row>
    <row r="144" spans="1:2" x14ac:dyDescent="0.25">
      <c r="A144" s="3" t="s">
        <v>80</v>
      </c>
      <c r="B144" s="3" t="s">
        <v>310</v>
      </c>
    </row>
    <row r="145" spans="1:2" x14ac:dyDescent="0.25">
      <c r="A145" s="3" t="s">
        <v>81</v>
      </c>
      <c r="B145" s="3" t="s">
        <v>311</v>
      </c>
    </row>
    <row r="146" spans="1:2" x14ac:dyDescent="0.25">
      <c r="A146" s="3" t="s">
        <v>82</v>
      </c>
      <c r="B146" s="3" t="s">
        <v>312</v>
      </c>
    </row>
    <row r="147" spans="1:2" x14ac:dyDescent="0.25">
      <c r="A147" s="3" t="s">
        <v>83</v>
      </c>
      <c r="B147" s="3" t="s">
        <v>313</v>
      </c>
    </row>
    <row r="148" spans="1:2" x14ac:dyDescent="0.25">
      <c r="A148" s="3" t="s">
        <v>84</v>
      </c>
      <c r="B148" s="3" t="s">
        <v>314</v>
      </c>
    </row>
    <row r="149" spans="1:2" x14ac:dyDescent="0.25">
      <c r="A149" s="3" t="s">
        <v>85</v>
      </c>
      <c r="B149" s="3" t="s">
        <v>315</v>
      </c>
    </row>
    <row r="150" spans="1:2" x14ac:dyDescent="0.25">
      <c r="A150" s="3" t="s">
        <v>86</v>
      </c>
      <c r="B150" s="3" t="s">
        <v>318</v>
      </c>
    </row>
    <row r="151" spans="1:2" x14ac:dyDescent="0.25">
      <c r="A151" s="3" t="s">
        <v>87</v>
      </c>
      <c r="B151" s="3" t="s">
        <v>351</v>
      </c>
    </row>
    <row r="152" spans="1:2" x14ac:dyDescent="0.25">
      <c r="A152" s="3" t="s">
        <v>88</v>
      </c>
      <c r="B152" s="3" t="s">
        <v>320</v>
      </c>
    </row>
    <row r="153" spans="1:2" x14ac:dyDescent="0.25">
      <c r="A153" s="3" t="s">
        <v>89</v>
      </c>
      <c r="B153" s="3" t="s">
        <v>319</v>
      </c>
    </row>
    <row r="154" spans="1:2" x14ac:dyDescent="0.25">
      <c r="A154" s="3" t="s">
        <v>90</v>
      </c>
      <c r="B154" s="3" t="s">
        <v>321</v>
      </c>
    </row>
    <row r="155" spans="1:2" x14ac:dyDescent="0.25">
      <c r="A155" s="3" t="s">
        <v>91</v>
      </c>
      <c r="B155" s="3" t="s">
        <v>323</v>
      </c>
    </row>
    <row r="156" spans="1:2" x14ac:dyDescent="0.25">
      <c r="A156" s="3" t="s">
        <v>92</v>
      </c>
      <c r="B156" s="3" t="s">
        <v>324</v>
      </c>
    </row>
    <row r="157" spans="1:2" x14ac:dyDescent="0.25">
      <c r="A157" s="3" t="s">
        <v>93</v>
      </c>
      <c r="B157" s="3" t="s">
        <v>325</v>
      </c>
    </row>
    <row r="158" spans="1:2" x14ac:dyDescent="0.25">
      <c r="A158" s="3" t="s">
        <v>94</v>
      </c>
      <c r="B158" s="3" t="s">
        <v>326</v>
      </c>
    </row>
    <row r="159" spans="1:2" x14ac:dyDescent="0.25">
      <c r="A159" s="3" t="s">
        <v>95</v>
      </c>
      <c r="B159" s="3" t="s">
        <v>327</v>
      </c>
    </row>
    <row r="160" spans="1:2" x14ac:dyDescent="0.25">
      <c r="A160" s="3"/>
    </row>
    <row r="161" spans="1:2" x14ac:dyDescent="0.25">
      <c r="A161" s="3" t="s">
        <v>295</v>
      </c>
    </row>
    <row r="162" spans="1:2" x14ac:dyDescent="0.25">
      <c r="A162" s="3" t="s">
        <v>292</v>
      </c>
      <c r="B162" s="3" t="s">
        <v>328</v>
      </c>
    </row>
    <row r="163" spans="1:2" x14ac:dyDescent="0.25">
      <c r="A163" s="3" t="s">
        <v>291</v>
      </c>
      <c r="B163" s="3" t="s">
        <v>330</v>
      </c>
    </row>
    <row r="164" spans="1:2" x14ac:dyDescent="0.25">
      <c r="A164" s="3" t="s">
        <v>290</v>
      </c>
      <c r="B164" s="3" t="s">
        <v>331</v>
      </c>
    </row>
    <row r="165" spans="1:2" x14ac:dyDescent="0.25">
      <c r="A165" s="3" t="s">
        <v>289</v>
      </c>
      <c r="B165" s="3" t="s">
        <v>332</v>
      </c>
    </row>
    <row r="166" spans="1:2" x14ac:dyDescent="0.25">
      <c r="A166" s="3" t="s">
        <v>288</v>
      </c>
      <c r="B166" s="3" t="s">
        <v>334</v>
      </c>
    </row>
    <row r="167" spans="1:2" x14ac:dyDescent="0.25">
      <c r="A167" s="3" t="s">
        <v>287</v>
      </c>
      <c r="B167" s="3" t="s">
        <v>342</v>
      </c>
    </row>
    <row r="168" spans="1:2" x14ac:dyDescent="0.25">
      <c r="A168" s="3" t="s">
        <v>286</v>
      </c>
      <c r="B168" s="3" t="s">
        <v>336</v>
      </c>
    </row>
    <row r="169" spans="1:2" x14ac:dyDescent="0.25">
      <c r="A169" s="3" t="s">
        <v>285</v>
      </c>
      <c r="B169" s="3" t="s">
        <v>338</v>
      </c>
    </row>
    <row r="170" spans="1:2" x14ac:dyDescent="0.25">
      <c r="A170" s="3" t="s">
        <v>284</v>
      </c>
      <c r="B170" s="3" t="s">
        <v>339</v>
      </c>
    </row>
    <row r="171" spans="1:2" x14ac:dyDescent="0.25">
      <c r="A171" s="3" t="s">
        <v>283</v>
      </c>
      <c r="B171" s="3" t="s">
        <v>337</v>
      </c>
    </row>
    <row r="172" spans="1:2" x14ac:dyDescent="0.25">
      <c r="A172" s="3" t="s">
        <v>282</v>
      </c>
      <c r="B172" s="3" t="s">
        <v>340</v>
      </c>
    </row>
    <row r="173" spans="1:2" x14ac:dyDescent="0.25">
      <c r="A173" s="3" t="s">
        <v>281</v>
      </c>
      <c r="B173" s="3" t="s">
        <v>333</v>
      </c>
    </row>
    <row r="174" spans="1:2" x14ac:dyDescent="0.25">
      <c r="A174" s="3" t="s">
        <v>280</v>
      </c>
      <c r="B174" s="3" t="s">
        <v>341</v>
      </c>
    </row>
    <row r="175" spans="1:2" x14ac:dyDescent="0.25">
      <c r="A175" s="3" t="s">
        <v>279</v>
      </c>
      <c r="B175" s="3" t="s">
        <v>343</v>
      </c>
    </row>
    <row r="176" spans="1:2" x14ac:dyDescent="0.25">
      <c r="A176" s="3" t="s">
        <v>278</v>
      </c>
      <c r="B176" s="3" t="s">
        <v>345</v>
      </c>
    </row>
    <row r="177" spans="1:2" x14ac:dyDescent="0.25">
      <c r="A177" s="3" t="s">
        <v>277</v>
      </c>
      <c r="B177" s="3" t="s">
        <v>344</v>
      </c>
    </row>
    <row r="178" spans="1:2" x14ac:dyDescent="0.25">
      <c r="A178" s="3" t="s">
        <v>276</v>
      </c>
      <c r="B178" s="3" t="s">
        <v>346</v>
      </c>
    </row>
    <row r="179" spans="1:2" x14ac:dyDescent="0.25">
      <c r="A179" s="3" t="s">
        <v>275</v>
      </c>
      <c r="B179" s="3" t="s">
        <v>348</v>
      </c>
    </row>
    <row r="180" spans="1:2" x14ac:dyDescent="0.25">
      <c r="A180" s="3"/>
    </row>
    <row r="181" spans="1:2" x14ac:dyDescent="0.25">
      <c r="A181" s="3" t="s">
        <v>296</v>
      </c>
    </row>
    <row r="182" spans="1:2" x14ac:dyDescent="0.25">
      <c r="A182" s="3" t="s">
        <v>78</v>
      </c>
      <c r="B182" s="3" t="s">
        <v>352</v>
      </c>
    </row>
    <row r="183" spans="1:2" x14ac:dyDescent="0.25">
      <c r="A183" s="3" t="s">
        <v>79</v>
      </c>
      <c r="B183" s="3" t="s">
        <v>350</v>
      </c>
    </row>
    <row r="184" spans="1:2" x14ac:dyDescent="0.25">
      <c r="A184" s="3" t="s">
        <v>80</v>
      </c>
      <c r="B184" s="3" t="s">
        <v>347</v>
      </c>
    </row>
    <row r="185" spans="1:2" x14ac:dyDescent="0.25">
      <c r="A185" s="3" t="s">
        <v>81</v>
      </c>
      <c r="B185" s="3" t="s">
        <v>354</v>
      </c>
    </row>
    <row r="186" spans="1:2" x14ac:dyDescent="0.25">
      <c r="A186" s="3" t="s">
        <v>82</v>
      </c>
      <c r="B186" s="3" t="s">
        <v>355</v>
      </c>
    </row>
    <row r="187" spans="1:2" x14ac:dyDescent="0.25">
      <c r="A187" s="3" t="s">
        <v>83</v>
      </c>
      <c r="B187" s="3" t="s">
        <v>356</v>
      </c>
    </row>
    <row r="188" spans="1:2" x14ac:dyDescent="0.25">
      <c r="A188" s="3" t="s">
        <v>84</v>
      </c>
      <c r="B188" s="3" t="s">
        <v>357</v>
      </c>
    </row>
    <row r="189" spans="1:2" x14ac:dyDescent="0.25">
      <c r="A189" s="3" t="s">
        <v>85</v>
      </c>
      <c r="B189" s="3" t="s">
        <v>358</v>
      </c>
    </row>
    <row r="190" spans="1:2" x14ac:dyDescent="0.25">
      <c r="A190" s="3" t="s">
        <v>86</v>
      </c>
      <c r="B190" s="3" t="s">
        <v>363</v>
      </c>
    </row>
    <row r="191" spans="1:2" x14ac:dyDescent="0.25">
      <c r="A191" s="3" t="s">
        <v>87</v>
      </c>
      <c r="B191" s="3" t="s">
        <v>359</v>
      </c>
    </row>
    <row r="192" spans="1:2" x14ac:dyDescent="0.25">
      <c r="A192" s="3" t="s">
        <v>88</v>
      </c>
      <c r="B192" s="3" t="s">
        <v>360</v>
      </c>
    </row>
    <row r="193" spans="1:2" x14ac:dyDescent="0.25">
      <c r="A193" s="3" t="s">
        <v>89</v>
      </c>
      <c r="B193" s="3" t="s">
        <v>361</v>
      </c>
    </row>
    <row r="194" spans="1:2" x14ac:dyDescent="0.25">
      <c r="A194" s="3" t="s">
        <v>90</v>
      </c>
      <c r="B194" s="3" t="s">
        <v>349</v>
      </c>
    </row>
    <row r="195" spans="1:2" x14ac:dyDescent="0.25">
      <c r="A195" s="3" t="s">
        <v>91</v>
      </c>
      <c r="B195" s="3" t="s">
        <v>335</v>
      </c>
    </row>
    <row r="196" spans="1:2" x14ac:dyDescent="0.25">
      <c r="A196" s="3" t="s">
        <v>92</v>
      </c>
      <c r="B196" s="3" t="s">
        <v>364</v>
      </c>
    </row>
    <row r="197" spans="1:2" x14ac:dyDescent="0.25">
      <c r="A197" s="3" t="s">
        <v>93</v>
      </c>
      <c r="B197" s="3" t="s">
        <v>365</v>
      </c>
    </row>
    <row r="198" spans="1:2" x14ac:dyDescent="0.25">
      <c r="A198" s="3" t="s">
        <v>94</v>
      </c>
      <c r="B198" s="3" t="s">
        <v>366</v>
      </c>
    </row>
    <row r="199" spans="1:2" x14ac:dyDescent="0.25">
      <c r="A199" s="3" t="s">
        <v>95</v>
      </c>
      <c r="B199" s="3" t="s">
        <v>362</v>
      </c>
    </row>
    <row r="200" spans="1:2" x14ac:dyDescent="0.25">
      <c r="A200" s="3"/>
    </row>
    <row r="201" spans="1:2" x14ac:dyDescent="0.25">
      <c r="A201" s="3"/>
    </row>
    <row r="202" spans="1:2" x14ac:dyDescent="0.25">
      <c r="A202" s="3"/>
    </row>
    <row r="203" spans="1:2" x14ac:dyDescent="0.25">
      <c r="A203" s="3"/>
    </row>
    <row r="204" spans="1:2" x14ac:dyDescent="0.25">
      <c r="A204" s="3"/>
    </row>
    <row r="205" spans="1:2" x14ac:dyDescent="0.25">
      <c r="A205" s="3"/>
    </row>
    <row r="206" spans="1:2" x14ac:dyDescent="0.25">
      <c r="A206" s="3"/>
    </row>
    <row r="207" spans="1:2" x14ac:dyDescent="0.25">
      <c r="A207" s="3"/>
    </row>
    <row r="208" spans="1:2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  <row r="226" spans="1:1" x14ac:dyDescent="0.25">
      <c r="A226" s="3"/>
    </row>
    <row r="227" spans="1:1" x14ac:dyDescent="0.25">
      <c r="A227" s="3"/>
    </row>
    <row r="228" spans="1:1" x14ac:dyDescent="0.25">
      <c r="A228" s="3"/>
    </row>
    <row r="229" spans="1:1" x14ac:dyDescent="0.25">
      <c r="A229" s="3"/>
    </row>
    <row r="230" spans="1:1" x14ac:dyDescent="0.25">
      <c r="A230" s="3"/>
    </row>
    <row r="231" spans="1:1" x14ac:dyDescent="0.25">
      <c r="A231" s="3"/>
    </row>
    <row r="232" spans="1:1" x14ac:dyDescent="0.25">
      <c r="A232" s="3"/>
    </row>
    <row r="233" spans="1:1" x14ac:dyDescent="0.25">
      <c r="A233" s="3"/>
    </row>
    <row r="234" spans="1:1" x14ac:dyDescent="0.25">
      <c r="A234" s="3"/>
    </row>
    <row r="235" spans="1:1" x14ac:dyDescent="0.25">
      <c r="A235" s="3"/>
    </row>
    <row r="236" spans="1:1" x14ac:dyDescent="0.25">
      <c r="A236" s="3"/>
    </row>
    <row r="237" spans="1:1" x14ac:dyDescent="0.25">
      <c r="A237" s="3"/>
    </row>
    <row r="238" spans="1:1" x14ac:dyDescent="0.25">
      <c r="A238" s="3"/>
    </row>
    <row r="239" spans="1:1" x14ac:dyDescent="0.25">
      <c r="A239" s="3"/>
    </row>
    <row r="240" spans="1:1" x14ac:dyDescent="0.25">
      <c r="A240" s="3"/>
    </row>
    <row r="241" spans="1:1" x14ac:dyDescent="0.25">
      <c r="A241" s="3"/>
    </row>
    <row r="242" spans="1:1" x14ac:dyDescent="0.25">
      <c r="A242" s="3"/>
    </row>
    <row r="243" spans="1:1" x14ac:dyDescent="0.25">
      <c r="A243" s="3"/>
    </row>
    <row r="244" spans="1:1" x14ac:dyDescent="0.25">
      <c r="A244" s="3"/>
    </row>
    <row r="245" spans="1:1" x14ac:dyDescent="0.25">
      <c r="A245" s="3"/>
    </row>
    <row r="246" spans="1:1" x14ac:dyDescent="0.25">
      <c r="A246" s="3"/>
    </row>
    <row r="247" spans="1:1" x14ac:dyDescent="0.25">
      <c r="A247" s="3"/>
    </row>
    <row r="248" spans="1:1" x14ac:dyDescent="0.25">
      <c r="A248" s="3"/>
    </row>
    <row r="249" spans="1:1" x14ac:dyDescent="0.25">
      <c r="A249" s="3"/>
    </row>
    <row r="250" spans="1:1" x14ac:dyDescent="0.25">
      <c r="A250" s="3"/>
    </row>
    <row r="251" spans="1:1" x14ac:dyDescent="0.25">
      <c r="A251" s="3"/>
    </row>
    <row r="252" spans="1:1" x14ac:dyDescent="0.25">
      <c r="A252" s="3"/>
    </row>
    <row r="253" spans="1:1" x14ac:dyDescent="0.25">
      <c r="A253" s="3"/>
    </row>
    <row r="254" spans="1:1" x14ac:dyDescent="0.25">
      <c r="A254" s="3"/>
    </row>
    <row r="255" spans="1:1" x14ac:dyDescent="0.25">
      <c r="A255" s="3"/>
    </row>
    <row r="256" spans="1:1" x14ac:dyDescent="0.25">
      <c r="A256" s="3"/>
    </row>
    <row r="257" spans="1:1" x14ac:dyDescent="0.25">
      <c r="A257" s="3"/>
    </row>
    <row r="258" spans="1:1" x14ac:dyDescent="0.25">
      <c r="A258" s="3"/>
    </row>
    <row r="259" spans="1:1" x14ac:dyDescent="0.25">
      <c r="A259" s="3"/>
    </row>
    <row r="260" spans="1:1" x14ac:dyDescent="0.25">
      <c r="A260" s="3"/>
    </row>
    <row r="261" spans="1:1" x14ac:dyDescent="0.25">
      <c r="A261" s="3"/>
    </row>
    <row r="262" spans="1:1" x14ac:dyDescent="0.25">
      <c r="A262" s="3"/>
    </row>
    <row r="263" spans="1:1" x14ac:dyDescent="0.25">
      <c r="A263" s="3"/>
    </row>
    <row r="264" spans="1:1" x14ac:dyDescent="0.25">
      <c r="A264" s="3"/>
    </row>
    <row r="265" spans="1:1" x14ac:dyDescent="0.25">
      <c r="A265" s="3"/>
    </row>
    <row r="266" spans="1:1" x14ac:dyDescent="0.25">
      <c r="A266" s="3"/>
    </row>
    <row r="267" spans="1:1" x14ac:dyDescent="0.25">
      <c r="A267" s="3"/>
    </row>
    <row r="268" spans="1:1" x14ac:dyDescent="0.25">
      <c r="A268" s="3"/>
    </row>
    <row r="269" spans="1:1" x14ac:dyDescent="0.25">
      <c r="A269" s="3"/>
    </row>
    <row r="270" spans="1:1" x14ac:dyDescent="0.25">
      <c r="A270" s="3"/>
    </row>
    <row r="271" spans="1:1" x14ac:dyDescent="0.25">
      <c r="A271" s="3"/>
    </row>
    <row r="272" spans="1:1" x14ac:dyDescent="0.25">
      <c r="A272" s="3"/>
    </row>
    <row r="273" spans="1:1" x14ac:dyDescent="0.25">
      <c r="A273" s="3"/>
    </row>
    <row r="274" spans="1:1" x14ac:dyDescent="0.25">
      <c r="A274" s="3"/>
    </row>
    <row r="275" spans="1:1" x14ac:dyDescent="0.25">
      <c r="A275" s="3"/>
    </row>
    <row r="276" spans="1:1" x14ac:dyDescent="0.25">
      <c r="A276" s="3"/>
    </row>
    <row r="277" spans="1:1" x14ac:dyDescent="0.25">
      <c r="A277" s="3"/>
    </row>
    <row r="278" spans="1:1" x14ac:dyDescent="0.25">
      <c r="A278" s="3"/>
    </row>
    <row r="279" spans="1:1" x14ac:dyDescent="0.25">
      <c r="A279" s="3"/>
    </row>
    <row r="280" spans="1:1" x14ac:dyDescent="0.25">
      <c r="A280" s="3"/>
    </row>
    <row r="281" spans="1:1" x14ac:dyDescent="0.25">
      <c r="A281" s="3"/>
    </row>
    <row r="282" spans="1:1" x14ac:dyDescent="0.25">
      <c r="A282" s="3"/>
    </row>
    <row r="283" spans="1:1" x14ac:dyDescent="0.25">
      <c r="A283" s="3"/>
    </row>
    <row r="284" spans="1:1" x14ac:dyDescent="0.25">
      <c r="A284" s="3"/>
    </row>
    <row r="285" spans="1:1" x14ac:dyDescent="0.25">
      <c r="A285" s="3"/>
    </row>
    <row r="286" spans="1:1" x14ac:dyDescent="0.25">
      <c r="A286" s="3"/>
    </row>
    <row r="287" spans="1:1" x14ac:dyDescent="0.25">
      <c r="A287" s="3"/>
    </row>
    <row r="288" spans="1:1" x14ac:dyDescent="0.25">
      <c r="A288" s="3"/>
    </row>
    <row r="289" spans="1:1" x14ac:dyDescent="0.25">
      <c r="A289" s="3"/>
    </row>
    <row r="290" spans="1:1" x14ac:dyDescent="0.25">
      <c r="A290" s="3"/>
    </row>
    <row r="291" spans="1:1" x14ac:dyDescent="0.25">
      <c r="A291" s="3"/>
    </row>
    <row r="292" spans="1:1" x14ac:dyDescent="0.25">
      <c r="A292" s="3"/>
    </row>
    <row r="293" spans="1:1" x14ac:dyDescent="0.25">
      <c r="A293" s="3"/>
    </row>
    <row r="294" spans="1:1" x14ac:dyDescent="0.25">
      <c r="A294" s="3"/>
    </row>
    <row r="295" spans="1:1" x14ac:dyDescent="0.25">
      <c r="A295" s="3"/>
    </row>
    <row r="296" spans="1:1" x14ac:dyDescent="0.25">
      <c r="A296" s="3"/>
    </row>
    <row r="297" spans="1:1" x14ac:dyDescent="0.25">
      <c r="A297" s="3"/>
    </row>
    <row r="298" spans="1:1" x14ac:dyDescent="0.25">
      <c r="A298" s="3"/>
    </row>
    <row r="299" spans="1:1" x14ac:dyDescent="0.25">
      <c r="A299" s="3"/>
    </row>
    <row r="300" spans="1:1" x14ac:dyDescent="0.25">
      <c r="A300" s="3"/>
    </row>
    <row r="301" spans="1:1" x14ac:dyDescent="0.25">
      <c r="A301" s="3"/>
    </row>
    <row r="302" spans="1:1" x14ac:dyDescent="0.25">
      <c r="A302" s="3"/>
    </row>
    <row r="303" spans="1:1" x14ac:dyDescent="0.25">
      <c r="A303" s="3"/>
    </row>
    <row r="304" spans="1:1" x14ac:dyDescent="0.25">
      <c r="A304" s="3"/>
    </row>
    <row r="305" spans="1:1" x14ac:dyDescent="0.25">
      <c r="A305" s="3"/>
    </row>
    <row r="306" spans="1:1" x14ac:dyDescent="0.25">
      <c r="A306" s="3"/>
    </row>
    <row r="307" spans="1:1" x14ac:dyDescent="0.25">
      <c r="A307" s="3"/>
    </row>
    <row r="308" spans="1:1" x14ac:dyDescent="0.25">
      <c r="A308" s="3"/>
    </row>
    <row r="309" spans="1:1" x14ac:dyDescent="0.25">
      <c r="A309" s="3"/>
    </row>
    <row r="310" spans="1:1" x14ac:dyDescent="0.25">
      <c r="A310" s="3"/>
    </row>
    <row r="311" spans="1:1" x14ac:dyDescent="0.25">
      <c r="A311" s="3"/>
    </row>
    <row r="312" spans="1:1" x14ac:dyDescent="0.25">
      <c r="A312" s="3"/>
    </row>
    <row r="313" spans="1:1" x14ac:dyDescent="0.25">
      <c r="A313" s="3"/>
    </row>
    <row r="314" spans="1:1" x14ac:dyDescent="0.25">
      <c r="A314" s="3"/>
    </row>
    <row r="315" spans="1:1" x14ac:dyDescent="0.25">
      <c r="A315" s="3"/>
    </row>
    <row r="316" spans="1:1" x14ac:dyDescent="0.25">
      <c r="A316" s="3"/>
    </row>
    <row r="317" spans="1:1" x14ac:dyDescent="0.25">
      <c r="A317" s="3"/>
    </row>
    <row r="318" spans="1:1" x14ac:dyDescent="0.25">
      <c r="A318" s="3"/>
    </row>
    <row r="319" spans="1:1" x14ac:dyDescent="0.25">
      <c r="A319" s="3"/>
    </row>
    <row r="320" spans="1:1" x14ac:dyDescent="0.25">
      <c r="A320" s="3"/>
    </row>
    <row r="321" spans="1:1" x14ac:dyDescent="0.25">
      <c r="A321" s="3"/>
    </row>
    <row r="322" spans="1:1" x14ac:dyDescent="0.25">
      <c r="A322" s="3"/>
    </row>
    <row r="323" spans="1:1" x14ac:dyDescent="0.25">
      <c r="A323" s="3"/>
    </row>
    <row r="324" spans="1:1" x14ac:dyDescent="0.25">
      <c r="A324" s="3"/>
    </row>
    <row r="325" spans="1:1" x14ac:dyDescent="0.25">
      <c r="A325" s="3"/>
    </row>
    <row r="326" spans="1:1" x14ac:dyDescent="0.25">
      <c r="A326" s="3"/>
    </row>
    <row r="327" spans="1:1" x14ac:dyDescent="0.25">
      <c r="A327" s="3"/>
    </row>
    <row r="328" spans="1:1" x14ac:dyDescent="0.25">
      <c r="A328" s="3"/>
    </row>
    <row r="329" spans="1:1" x14ac:dyDescent="0.25">
      <c r="A329" s="3"/>
    </row>
    <row r="330" spans="1:1" x14ac:dyDescent="0.25">
      <c r="A330" s="3"/>
    </row>
    <row r="331" spans="1:1" x14ac:dyDescent="0.25">
      <c r="A331" s="3"/>
    </row>
    <row r="332" spans="1:1" x14ac:dyDescent="0.25">
      <c r="A332" s="3"/>
    </row>
    <row r="333" spans="1:1" x14ac:dyDescent="0.25">
      <c r="A333" s="3"/>
    </row>
    <row r="334" spans="1:1" x14ac:dyDescent="0.25">
      <c r="A334" s="3"/>
    </row>
    <row r="335" spans="1:1" x14ac:dyDescent="0.25">
      <c r="A335" s="3"/>
    </row>
    <row r="336" spans="1:1" x14ac:dyDescent="0.25">
      <c r="A336" s="3"/>
    </row>
    <row r="337" spans="1:1" x14ac:dyDescent="0.25">
      <c r="A337" s="3"/>
    </row>
    <row r="338" spans="1:1" x14ac:dyDescent="0.25">
      <c r="A338" s="3"/>
    </row>
    <row r="339" spans="1:1" x14ac:dyDescent="0.25">
      <c r="A339" s="3"/>
    </row>
    <row r="340" spans="1:1" x14ac:dyDescent="0.25">
      <c r="A340" s="3"/>
    </row>
    <row r="341" spans="1:1" x14ac:dyDescent="0.25">
      <c r="A341" s="3"/>
    </row>
    <row r="342" spans="1:1" x14ac:dyDescent="0.25">
      <c r="A342" s="3"/>
    </row>
    <row r="343" spans="1:1" x14ac:dyDescent="0.25">
      <c r="A343" s="3"/>
    </row>
    <row r="344" spans="1:1" x14ac:dyDescent="0.25">
      <c r="A344" s="3"/>
    </row>
    <row r="345" spans="1:1" x14ac:dyDescent="0.25">
      <c r="A345" s="3"/>
    </row>
    <row r="346" spans="1:1" x14ac:dyDescent="0.25">
      <c r="A346" s="3"/>
    </row>
    <row r="347" spans="1:1" x14ac:dyDescent="0.25">
      <c r="A347" s="3"/>
    </row>
    <row r="348" spans="1:1" x14ac:dyDescent="0.25">
      <c r="A348" s="3"/>
    </row>
    <row r="349" spans="1:1" x14ac:dyDescent="0.25">
      <c r="A349" s="3"/>
    </row>
    <row r="350" spans="1:1" x14ac:dyDescent="0.25">
      <c r="A350" s="3"/>
    </row>
    <row r="351" spans="1:1" x14ac:dyDescent="0.25">
      <c r="A351" s="3"/>
    </row>
    <row r="352" spans="1:1" x14ac:dyDescent="0.25">
      <c r="A352" s="3"/>
    </row>
    <row r="353" spans="1:1" x14ac:dyDescent="0.25">
      <c r="A353" s="3"/>
    </row>
    <row r="354" spans="1:1" x14ac:dyDescent="0.25">
      <c r="A354" s="3"/>
    </row>
    <row r="355" spans="1:1" x14ac:dyDescent="0.25">
      <c r="A355" s="3"/>
    </row>
    <row r="356" spans="1:1" x14ac:dyDescent="0.25">
      <c r="A356" s="3"/>
    </row>
    <row r="357" spans="1:1" x14ac:dyDescent="0.25">
      <c r="A357" s="3"/>
    </row>
    <row r="358" spans="1:1" x14ac:dyDescent="0.25">
      <c r="A358" s="3"/>
    </row>
    <row r="359" spans="1:1" x14ac:dyDescent="0.25">
      <c r="A359" s="3"/>
    </row>
    <row r="360" spans="1:1" x14ac:dyDescent="0.25">
      <c r="A360" s="3"/>
    </row>
    <row r="361" spans="1:1" x14ac:dyDescent="0.25">
      <c r="A361" s="3"/>
    </row>
    <row r="362" spans="1:1" x14ac:dyDescent="0.25">
      <c r="A362" s="3"/>
    </row>
    <row r="363" spans="1:1" x14ac:dyDescent="0.25">
      <c r="A363" s="3"/>
    </row>
    <row r="364" spans="1:1" x14ac:dyDescent="0.25">
      <c r="A364" s="3"/>
    </row>
    <row r="365" spans="1:1" x14ac:dyDescent="0.25">
      <c r="A365" s="3"/>
    </row>
    <row r="366" spans="1:1" x14ac:dyDescent="0.25">
      <c r="A366" s="3"/>
    </row>
    <row r="367" spans="1:1" x14ac:dyDescent="0.25">
      <c r="A367" s="3"/>
    </row>
    <row r="368" spans="1:1" x14ac:dyDescent="0.25">
      <c r="A368" s="3"/>
    </row>
    <row r="369" spans="1:1" x14ac:dyDescent="0.25">
      <c r="A369" s="3"/>
    </row>
    <row r="370" spans="1:1" x14ac:dyDescent="0.25">
      <c r="A370" s="3"/>
    </row>
    <row r="371" spans="1:1" x14ac:dyDescent="0.25">
      <c r="A371" s="3"/>
    </row>
    <row r="372" spans="1:1" x14ac:dyDescent="0.25">
      <c r="A372" s="3"/>
    </row>
    <row r="373" spans="1:1" x14ac:dyDescent="0.25">
      <c r="A373" s="3"/>
    </row>
    <row r="374" spans="1:1" x14ac:dyDescent="0.25">
      <c r="A374" s="3"/>
    </row>
    <row r="375" spans="1:1" x14ac:dyDescent="0.25">
      <c r="A375" s="3"/>
    </row>
    <row r="376" spans="1:1" x14ac:dyDescent="0.25">
      <c r="A376" s="3"/>
    </row>
    <row r="377" spans="1:1" x14ac:dyDescent="0.25">
      <c r="A377" s="3"/>
    </row>
    <row r="378" spans="1:1" x14ac:dyDescent="0.25">
      <c r="A378" s="3"/>
    </row>
    <row r="379" spans="1:1" x14ac:dyDescent="0.25">
      <c r="A379" s="3"/>
    </row>
    <row r="380" spans="1:1" x14ac:dyDescent="0.25">
      <c r="A380" s="3"/>
    </row>
    <row r="381" spans="1:1" x14ac:dyDescent="0.25">
      <c r="A381" s="3"/>
    </row>
    <row r="382" spans="1:1" x14ac:dyDescent="0.25">
      <c r="A382" s="3"/>
    </row>
    <row r="383" spans="1:1" x14ac:dyDescent="0.25">
      <c r="A383" s="3"/>
    </row>
    <row r="384" spans="1:1" x14ac:dyDescent="0.25">
      <c r="A384" s="3"/>
    </row>
    <row r="385" spans="1:1" x14ac:dyDescent="0.25">
      <c r="A385" s="3"/>
    </row>
    <row r="386" spans="1:1" x14ac:dyDescent="0.25">
      <c r="A386" s="3"/>
    </row>
    <row r="387" spans="1:1" x14ac:dyDescent="0.25">
      <c r="A387" s="3"/>
    </row>
    <row r="388" spans="1:1" x14ac:dyDescent="0.25">
      <c r="A388" s="3"/>
    </row>
    <row r="389" spans="1:1" x14ac:dyDescent="0.25">
      <c r="A389" s="3"/>
    </row>
    <row r="390" spans="1:1" x14ac:dyDescent="0.25">
      <c r="A390" s="3"/>
    </row>
    <row r="391" spans="1:1" x14ac:dyDescent="0.25">
      <c r="A391" s="3"/>
    </row>
    <row r="392" spans="1:1" x14ac:dyDescent="0.25">
      <c r="A392" s="3"/>
    </row>
    <row r="393" spans="1:1" x14ac:dyDescent="0.25">
      <c r="A393" s="3"/>
    </row>
    <row r="394" spans="1:1" x14ac:dyDescent="0.25">
      <c r="A394" s="3"/>
    </row>
    <row r="395" spans="1:1" x14ac:dyDescent="0.25">
      <c r="A395" s="3"/>
    </row>
    <row r="396" spans="1:1" x14ac:dyDescent="0.25">
      <c r="A396" s="3"/>
    </row>
    <row r="397" spans="1:1" x14ac:dyDescent="0.25">
      <c r="A397" s="3"/>
    </row>
    <row r="398" spans="1:1" x14ac:dyDescent="0.25">
      <c r="A398" s="3"/>
    </row>
    <row r="399" spans="1:1" x14ac:dyDescent="0.25">
      <c r="A399" s="3"/>
    </row>
    <row r="400" spans="1:1" x14ac:dyDescent="0.25">
      <c r="A400" s="3"/>
    </row>
    <row r="401" spans="1:1" x14ac:dyDescent="0.25">
      <c r="A401" s="3"/>
    </row>
    <row r="402" spans="1:1" x14ac:dyDescent="0.25">
      <c r="A402" s="3"/>
    </row>
    <row r="403" spans="1:1" x14ac:dyDescent="0.25">
      <c r="A403" s="3"/>
    </row>
    <row r="404" spans="1:1" x14ac:dyDescent="0.25">
      <c r="A404" s="3"/>
    </row>
    <row r="405" spans="1:1" x14ac:dyDescent="0.25">
      <c r="A405" s="3"/>
    </row>
    <row r="406" spans="1:1" x14ac:dyDescent="0.25">
      <c r="A406" s="3"/>
    </row>
    <row r="407" spans="1:1" x14ac:dyDescent="0.25">
      <c r="A407" s="3"/>
    </row>
    <row r="408" spans="1:1" x14ac:dyDescent="0.25">
      <c r="A408" s="3"/>
    </row>
    <row r="409" spans="1:1" x14ac:dyDescent="0.25">
      <c r="A409" s="3"/>
    </row>
    <row r="410" spans="1:1" x14ac:dyDescent="0.25">
      <c r="A410" s="3"/>
    </row>
    <row r="411" spans="1:1" x14ac:dyDescent="0.25">
      <c r="A411" s="3"/>
    </row>
    <row r="412" spans="1:1" x14ac:dyDescent="0.25">
      <c r="A412" s="3"/>
    </row>
    <row r="413" spans="1:1" x14ac:dyDescent="0.25">
      <c r="A413" s="3"/>
    </row>
    <row r="414" spans="1:1" x14ac:dyDescent="0.25">
      <c r="A414" s="3"/>
    </row>
    <row r="415" spans="1:1" x14ac:dyDescent="0.25">
      <c r="A415" s="3"/>
    </row>
    <row r="416" spans="1:1" x14ac:dyDescent="0.25">
      <c r="A416" s="3"/>
    </row>
    <row r="417" spans="1:1" x14ac:dyDescent="0.25">
      <c r="A417" s="3"/>
    </row>
    <row r="418" spans="1:1" x14ac:dyDescent="0.25">
      <c r="A418" s="3"/>
    </row>
    <row r="419" spans="1:1" x14ac:dyDescent="0.25">
      <c r="A419" s="3"/>
    </row>
    <row r="420" spans="1:1" x14ac:dyDescent="0.25">
      <c r="A420" s="3"/>
    </row>
    <row r="421" spans="1:1" x14ac:dyDescent="0.25">
      <c r="A421" s="3"/>
    </row>
    <row r="422" spans="1:1" x14ac:dyDescent="0.25">
      <c r="A422" s="3"/>
    </row>
    <row r="423" spans="1:1" x14ac:dyDescent="0.25">
      <c r="A423" s="3"/>
    </row>
    <row r="424" spans="1:1" x14ac:dyDescent="0.25">
      <c r="A424" s="3"/>
    </row>
    <row r="425" spans="1:1" x14ac:dyDescent="0.25">
      <c r="A425" s="3"/>
    </row>
    <row r="426" spans="1:1" x14ac:dyDescent="0.25">
      <c r="A426" s="3"/>
    </row>
    <row r="427" spans="1:1" x14ac:dyDescent="0.25">
      <c r="A427" s="3"/>
    </row>
    <row r="428" spans="1:1" x14ac:dyDescent="0.25">
      <c r="A428" s="3"/>
    </row>
    <row r="429" spans="1:1" x14ac:dyDescent="0.25">
      <c r="A429" s="3"/>
    </row>
    <row r="430" spans="1:1" x14ac:dyDescent="0.25">
      <c r="A430" s="3"/>
    </row>
    <row r="431" spans="1:1" x14ac:dyDescent="0.25">
      <c r="A431" s="3"/>
    </row>
    <row r="432" spans="1:1" x14ac:dyDescent="0.25">
      <c r="A432" s="3"/>
    </row>
    <row r="433" spans="1:1" x14ac:dyDescent="0.25">
      <c r="A433" s="3"/>
    </row>
    <row r="434" spans="1:1" x14ac:dyDescent="0.25">
      <c r="A434" s="3"/>
    </row>
    <row r="435" spans="1:1" x14ac:dyDescent="0.25">
      <c r="A435" s="3"/>
    </row>
    <row r="436" spans="1:1" x14ac:dyDescent="0.25">
      <c r="A436" s="3"/>
    </row>
    <row r="437" spans="1:1" x14ac:dyDescent="0.25">
      <c r="A437" s="3"/>
    </row>
    <row r="438" spans="1:1" x14ac:dyDescent="0.25">
      <c r="A438" s="3"/>
    </row>
    <row r="439" spans="1:1" x14ac:dyDescent="0.25">
      <c r="A439" s="3"/>
    </row>
    <row r="440" spans="1:1" x14ac:dyDescent="0.25">
      <c r="A440" s="3"/>
    </row>
    <row r="441" spans="1:1" x14ac:dyDescent="0.25">
      <c r="A441" s="3"/>
    </row>
    <row r="442" spans="1:1" x14ac:dyDescent="0.25">
      <c r="A442" s="3"/>
    </row>
    <row r="443" spans="1:1" x14ac:dyDescent="0.25">
      <c r="A443" s="3"/>
    </row>
    <row r="444" spans="1:1" x14ac:dyDescent="0.25">
      <c r="A444" s="3"/>
    </row>
    <row r="445" spans="1:1" x14ac:dyDescent="0.25">
      <c r="A445" s="3"/>
    </row>
    <row r="446" spans="1:1" x14ac:dyDescent="0.25">
      <c r="A446" s="3"/>
    </row>
    <row r="447" spans="1:1" x14ac:dyDescent="0.25">
      <c r="A447" s="3"/>
    </row>
    <row r="448" spans="1:1" x14ac:dyDescent="0.25">
      <c r="A448" s="3"/>
    </row>
    <row r="449" spans="1:1" x14ac:dyDescent="0.25">
      <c r="A449" s="3"/>
    </row>
    <row r="450" spans="1:1" x14ac:dyDescent="0.25">
      <c r="A450" s="3"/>
    </row>
    <row r="451" spans="1:1" x14ac:dyDescent="0.25">
      <c r="A451" s="3"/>
    </row>
    <row r="452" spans="1:1" x14ac:dyDescent="0.25">
      <c r="A452" s="3"/>
    </row>
    <row r="453" spans="1:1" x14ac:dyDescent="0.25">
      <c r="A453" s="3"/>
    </row>
    <row r="454" spans="1:1" x14ac:dyDescent="0.25">
      <c r="A454" s="3"/>
    </row>
    <row r="455" spans="1:1" x14ac:dyDescent="0.25">
      <c r="A455" s="3"/>
    </row>
    <row r="456" spans="1:1" x14ac:dyDescent="0.25">
      <c r="A456" s="3"/>
    </row>
    <row r="457" spans="1:1" x14ac:dyDescent="0.25">
      <c r="A457" s="3"/>
    </row>
    <row r="458" spans="1:1" x14ac:dyDescent="0.25">
      <c r="A458" s="3"/>
    </row>
    <row r="459" spans="1:1" x14ac:dyDescent="0.25">
      <c r="A459" s="3"/>
    </row>
    <row r="460" spans="1:1" x14ac:dyDescent="0.25">
      <c r="A460" s="3"/>
    </row>
    <row r="461" spans="1:1" x14ac:dyDescent="0.25">
      <c r="A461" s="3"/>
    </row>
    <row r="462" spans="1:1" x14ac:dyDescent="0.25">
      <c r="A462" s="3"/>
    </row>
    <row r="463" spans="1:1" x14ac:dyDescent="0.25">
      <c r="A463" s="3"/>
    </row>
    <row r="464" spans="1:1" x14ac:dyDescent="0.25">
      <c r="A464" s="3"/>
    </row>
    <row r="465" spans="1:1" x14ac:dyDescent="0.25">
      <c r="A465" s="3"/>
    </row>
    <row r="466" spans="1:1" x14ac:dyDescent="0.25">
      <c r="A466" s="3"/>
    </row>
    <row r="467" spans="1:1" x14ac:dyDescent="0.25">
      <c r="A467" s="3"/>
    </row>
    <row r="468" spans="1:1" x14ac:dyDescent="0.25">
      <c r="A468" s="3"/>
    </row>
    <row r="469" spans="1:1" x14ac:dyDescent="0.25">
      <c r="A469" s="3"/>
    </row>
    <row r="470" spans="1:1" x14ac:dyDescent="0.25">
      <c r="A470" s="3"/>
    </row>
    <row r="471" spans="1:1" x14ac:dyDescent="0.25">
      <c r="A471" s="3"/>
    </row>
    <row r="472" spans="1:1" x14ac:dyDescent="0.25">
      <c r="A472" s="3"/>
    </row>
    <row r="473" spans="1:1" x14ac:dyDescent="0.25">
      <c r="A473" s="3"/>
    </row>
    <row r="474" spans="1:1" x14ac:dyDescent="0.25">
      <c r="A474" s="3"/>
    </row>
    <row r="475" spans="1:1" x14ac:dyDescent="0.25">
      <c r="A475" s="3"/>
    </row>
    <row r="476" spans="1:1" x14ac:dyDescent="0.25">
      <c r="A476" s="3"/>
    </row>
    <row r="477" spans="1:1" x14ac:dyDescent="0.25">
      <c r="A477" s="3"/>
    </row>
    <row r="478" spans="1:1" x14ac:dyDescent="0.25">
      <c r="A478" s="3"/>
    </row>
    <row r="479" spans="1:1" x14ac:dyDescent="0.25">
      <c r="A479" s="3"/>
    </row>
    <row r="480" spans="1:1" x14ac:dyDescent="0.25">
      <c r="A480" s="3"/>
    </row>
    <row r="481" spans="1:1" x14ac:dyDescent="0.25">
      <c r="A481" s="3"/>
    </row>
    <row r="482" spans="1:1" x14ac:dyDescent="0.25">
      <c r="A482" s="3"/>
    </row>
    <row r="483" spans="1:1" x14ac:dyDescent="0.25">
      <c r="A483" s="3"/>
    </row>
    <row r="484" spans="1:1" x14ac:dyDescent="0.25">
      <c r="A484" s="3"/>
    </row>
    <row r="485" spans="1:1" x14ac:dyDescent="0.25">
      <c r="A485" s="3"/>
    </row>
    <row r="486" spans="1:1" x14ac:dyDescent="0.25">
      <c r="A486" s="3"/>
    </row>
    <row r="487" spans="1:1" x14ac:dyDescent="0.25">
      <c r="A487" s="3"/>
    </row>
    <row r="488" spans="1:1" x14ac:dyDescent="0.25">
      <c r="A488" s="3"/>
    </row>
    <row r="489" spans="1:1" x14ac:dyDescent="0.25">
      <c r="A489" s="3"/>
    </row>
    <row r="490" spans="1:1" x14ac:dyDescent="0.25">
      <c r="A490" s="3"/>
    </row>
    <row r="491" spans="1:1" x14ac:dyDescent="0.25">
      <c r="A491" s="3"/>
    </row>
    <row r="492" spans="1:1" x14ac:dyDescent="0.25">
      <c r="A492" s="3"/>
    </row>
    <row r="493" spans="1:1" x14ac:dyDescent="0.25">
      <c r="A493" s="3"/>
    </row>
    <row r="494" spans="1:1" x14ac:dyDescent="0.25">
      <c r="A494" s="3"/>
    </row>
    <row r="495" spans="1:1" x14ac:dyDescent="0.25">
      <c r="A495" s="3"/>
    </row>
    <row r="496" spans="1:1" x14ac:dyDescent="0.25">
      <c r="A496" s="3"/>
    </row>
    <row r="497" spans="1:1" x14ac:dyDescent="0.25">
      <c r="A497" s="3"/>
    </row>
    <row r="498" spans="1:1" x14ac:dyDescent="0.25">
      <c r="A498" s="3"/>
    </row>
    <row r="499" spans="1:1" x14ac:dyDescent="0.25">
      <c r="A499" s="3"/>
    </row>
    <row r="500" spans="1:1" x14ac:dyDescent="0.25">
      <c r="A500" s="3"/>
    </row>
    <row r="501" spans="1:1" x14ac:dyDescent="0.25">
      <c r="A501" s="3"/>
    </row>
    <row r="502" spans="1:1" x14ac:dyDescent="0.25">
      <c r="A502" s="3"/>
    </row>
    <row r="503" spans="1:1" x14ac:dyDescent="0.25">
      <c r="A503" s="3"/>
    </row>
    <row r="504" spans="1:1" x14ac:dyDescent="0.25">
      <c r="A504" s="3"/>
    </row>
    <row r="505" spans="1:1" x14ac:dyDescent="0.25">
      <c r="A505" s="3"/>
    </row>
    <row r="506" spans="1:1" x14ac:dyDescent="0.25">
      <c r="A506" s="3"/>
    </row>
    <row r="507" spans="1:1" x14ac:dyDescent="0.25">
      <c r="A507" s="3"/>
    </row>
    <row r="508" spans="1:1" x14ac:dyDescent="0.25">
      <c r="A508" s="3"/>
    </row>
    <row r="509" spans="1:1" x14ac:dyDescent="0.25">
      <c r="A509" s="3"/>
    </row>
    <row r="510" spans="1:1" x14ac:dyDescent="0.25">
      <c r="A510" s="3"/>
    </row>
    <row r="511" spans="1:1" x14ac:dyDescent="0.25">
      <c r="A511" s="3"/>
    </row>
    <row r="512" spans="1:1" x14ac:dyDescent="0.25">
      <c r="A512" s="3"/>
    </row>
    <row r="513" spans="1:1" x14ac:dyDescent="0.25">
      <c r="A513" s="3"/>
    </row>
    <row r="514" spans="1:1" x14ac:dyDescent="0.25">
      <c r="A514" s="3"/>
    </row>
    <row r="515" spans="1:1" x14ac:dyDescent="0.25">
      <c r="A515" s="3"/>
    </row>
    <row r="516" spans="1:1" x14ac:dyDescent="0.25">
      <c r="A516" s="3"/>
    </row>
    <row r="517" spans="1:1" x14ac:dyDescent="0.25">
      <c r="A517" s="3"/>
    </row>
    <row r="518" spans="1:1" x14ac:dyDescent="0.25">
      <c r="A518" s="3"/>
    </row>
    <row r="519" spans="1:1" x14ac:dyDescent="0.25">
      <c r="A519" s="3"/>
    </row>
    <row r="520" spans="1:1" x14ac:dyDescent="0.25">
      <c r="A520" s="3"/>
    </row>
    <row r="521" spans="1:1" x14ac:dyDescent="0.25">
      <c r="A521" s="3"/>
    </row>
    <row r="522" spans="1:1" x14ac:dyDescent="0.25">
      <c r="A522" s="3"/>
    </row>
    <row r="523" spans="1:1" x14ac:dyDescent="0.25">
      <c r="A523" s="3"/>
    </row>
    <row r="524" spans="1:1" x14ac:dyDescent="0.25">
      <c r="A524" s="3"/>
    </row>
    <row r="525" spans="1:1" x14ac:dyDescent="0.25">
      <c r="A525" s="3"/>
    </row>
    <row r="526" spans="1:1" x14ac:dyDescent="0.25">
      <c r="A526" s="3"/>
    </row>
    <row r="527" spans="1:1" x14ac:dyDescent="0.25">
      <c r="A527" s="3"/>
    </row>
    <row r="528" spans="1:1" x14ac:dyDescent="0.25">
      <c r="A528" s="3"/>
    </row>
    <row r="529" spans="1:1" x14ac:dyDescent="0.25">
      <c r="A529" s="3"/>
    </row>
    <row r="530" spans="1:1" x14ac:dyDescent="0.25">
      <c r="A530" s="3"/>
    </row>
    <row r="531" spans="1:1" x14ac:dyDescent="0.25">
      <c r="A531" s="3"/>
    </row>
    <row r="532" spans="1:1" x14ac:dyDescent="0.25">
      <c r="A532" s="3"/>
    </row>
    <row r="533" spans="1:1" x14ac:dyDescent="0.25">
      <c r="A533" s="3"/>
    </row>
    <row r="534" spans="1:1" x14ac:dyDescent="0.25">
      <c r="A534" s="3"/>
    </row>
    <row r="535" spans="1:1" x14ac:dyDescent="0.25">
      <c r="A535" s="3"/>
    </row>
    <row r="536" spans="1:1" x14ac:dyDescent="0.25">
      <c r="A536" s="3"/>
    </row>
    <row r="537" spans="1:1" x14ac:dyDescent="0.25">
      <c r="A537" s="3"/>
    </row>
    <row r="538" spans="1:1" x14ac:dyDescent="0.25">
      <c r="A538" s="3"/>
    </row>
    <row r="539" spans="1:1" x14ac:dyDescent="0.25">
      <c r="A539" s="3"/>
    </row>
    <row r="540" spans="1:1" x14ac:dyDescent="0.25">
      <c r="A540" s="3"/>
    </row>
    <row r="541" spans="1:1" x14ac:dyDescent="0.25">
      <c r="A541" s="3"/>
    </row>
    <row r="542" spans="1:1" x14ac:dyDescent="0.25">
      <c r="A542" s="3"/>
    </row>
    <row r="543" spans="1:1" x14ac:dyDescent="0.25">
      <c r="A543" s="3"/>
    </row>
    <row r="544" spans="1:1" x14ac:dyDescent="0.25">
      <c r="A544" s="3"/>
    </row>
    <row r="545" spans="1:1" x14ac:dyDescent="0.25">
      <c r="A545" s="3"/>
    </row>
    <row r="546" spans="1:1" x14ac:dyDescent="0.25">
      <c r="A546" s="3"/>
    </row>
    <row r="547" spans="1:1" x14ac:dyDescent="0.25">
      <c r="A547" s="3"/>
    </row>
    <row r="548" spans="1:1" x14ac:dyDescent="0.25">
      <c r="A548" s="3"/>
    </row>
    <row r="549" spans="1:1" x14ac:dyDescent="0.25">
      <c r="A549" s="3"/>
    </row>
    <row r="550" spans="1:1" x14ac:dyDescent="0.25">
      <c r="A550" s="3"/>
    </row>
    <row r="551" spans="1:1" x14ac:dyDescent="0.25">
      <c r="A551" s="3"/>
    </row>
    <row r="552" spans="1:1" x14ac:dyDescent="0.25">
      <c r="A552" s="3"/>
    </row>
    <row r="553" spans="1:1" x14ac:dyDescent="0.25">
      <c r="A553" s="3"/>
    </row>
    <row r="554" spans="1:1" x14ac:dyDescent="0.25">
      <c r="A554" s="3"/>
    </row>
    <row r="555" spans="1:1" x14ac:dyDescent="0.25">
      <c r="A555" s="3"/>
    </row>
    <row r="556" spans="1:1" x14ac:dyDescent="0.25">
      <c r="A556" s="3"/>
    </row>
    <row r="557" spans="1:1" x14ac:dyDescent="0.25">
      <c r="A557" s="3"/>
    </row>
    <row r="558" spans="1:1" x14ac:dyDescent="0.25">
      <c r="A558" s="3"/>
    </row>
    <row r="559" spans="1:1" x14ac:dyDescent="0.25">
      <c r="A559" s="3"/>
    </row>
    <row r="560" spans="1:1" x14ac:dyDescent="0.25">
      <c r="A560" s="3"/>
    </row>
    <row r="561" spans="1:1" x14ac:dyDescent="0.25">
      <c r="A561" s="3"/>
    </row>
    <row r="562" spans="1:1" x14ac:dyDescent="0.25">
      <c r="A562" s="3"/>
    </row>
    <row r="563" spans="1:1" x14ac:dyDescent="0.25">
      <c r="A563" s="3"/>
    </row>
    <row r="564" spans="1:1" x14ac:dyDescent="0.25">
      <c r="A564" s="3"/>
    </row>
    <row r="565" spans="1:1" x14ac:dyDescent="0.25">
      <c r="A565" s="3"/>
    </row>
    <row r="566" spans="1:1" x14ac:dyDescent="0.25">
      <c r="A566" s="3"/>
    </row>
    <row r="567" spans="1:1" x14ac:dyDescent="0.25">
      <c r="A567" s="3"/>
    </row>
    <row r="568" spans="1:1" x14ac:dyDescent="0.25">
      <c r="A568" s="3"/>
    </row>
    <row r="569" spans="1:1" x14ac:dyDescent="0.25">
      <c r="A569" s="3"/>
    </row>
    <row r="570" spans="1:1" x14ac:dyDescent="0.25">
      <c r="A570" s="3"/>
    </row>
    <row r="571" spans="1:1" x14ac:dyDescent="0.25">
      <c r="A571" s="3"/>
    </row>
    <row r="572" spans="1:1" x14ac:dyDescent="0.25">
      <c r="A572" s="3"/>
    </row>
    <row r="573" spans="1:1" x14ac:dyDescent="0.25">
      <c r="A573" s="3"/>
    </row>
    <row r="574" spans="1:1" x14ac:dyDescent="0.25">
      <c r="A574" s="3"/>
    </row>
    <row r="575" spans="1:1" x14ac:dyDescent="0.25">
      <c r="A575" s="3"/>
    </row>
    <row r="576" spans="1:1" x14ac:dyDescent="0.25">
      <c r="A576" s="3"/>
    </row>
    <row r="577" spans="1:1" x14ac:dyDescent="0.25">
      <c r="A577" s="3"/>
    </row>
    <row r="578" spans="1:1" x14ac:dyDescent="0.25">
      <c r="A578" s="3"/>
    </row>
    <row r="579" spans="1:1" x14ac:dyDescent="0.25">
      <c r="A579" s="3"/>
    </row>
    <row r="580" spans="1:1" x14ac:dyDescent="0.25">
      <c r="A580" s="3"/>
    </row>
    <row r="581" spans="1:1" x14ac:dyDescent="0.25">
      <c r="A581" s="3"/>
    </row>
    <row r="582" spans="1:1" x14ac:dyDescent="0.25">
      <c r="A582" s="3"/>
    </row>
    <row r="583" spans="1:1" x14ac:dyDescent="0.25">
      <c r="A583" s="3"/>
    </row>
    <row r="584" spans="1:1" x14ac:dyDescent="0.25">
      <c r="A584" s="3"/>
    </row>
    <row r="585" spans="1:1" x14ac:dyDescent="0.25">
      <c r="A585" s="3"/>
    </row>
    <row r="586" spans="1:1" x14ac:dyDescent="0.25">
      <c r="A586" s="3"/>
    </row>
    <row r="587" spans="1:1" x14ac:dyDescent="0.25">
      <c r="A587" s="3"/>
    </row>
    <row r="588" spans="1:1" x14ac:dyDescent="0.25">
      <c r="A588" s="3"/>
    </row>
    <row r="589" spans="1:1" x14ac:dyDescent="0.25">
      <c r="A589" s="3"/>
    </row>
    <row r="590" spans="1:1" x14ac:dyDescent="0.25">
      <c r="A590" s="3"/>
    </row>
    <row r="591" spans="1:1" x14ac:dyDescent="0.25">
      <c r="A591" s="3"/>
    </row>
    <row r="592" spans="1:1" x14ac:dyDescent="0.25">
      <c r="A592" s="3"/>
    </row>
    <row r="593" spans="1:1" x14ac:dyDescent="0.25">
      <c r="A593" s="3"/>
    </row>
    <row r="594" spans="1:1" x14ac:dyDescent="0.25">
      <c r="A594" s="3"/>
    </row>
    <row r="595" spans="1:1" x14ac:dyDescent="0.25">
      <c r="A595" s="3"/>
    </row>
    <row r="596" spans="1:1" x14ac:dyDescent="0.25">
      <c r="A596" s="3"/>
    </row>
    <row r="597" spans="1:1" x14ac:dyDescent="0.25">
      <c r="A597" s="3"/>
    </row>
    <row r="598" spans="1:1" x14ac:dyDescent="0.25">
      <c r="A598" s="3"/>
    </row>
    <row r="599" spans="1:1" x14ac:dyDescent="0.25">
      <c r="A599" s="3"/>
    </row>
    <row r="600" spans="1:1" x14ac:dyDescent="0.25">
      <c r="A600" s="3"/>
    </row>
    <row r="601" spans="1:1" x14ac:dyDescent="0.25">
      <c r="A601" s="3"/>
    </row>
    <row r="602" spans="1:1" x14ac:dyDescent="0.25">
      <c r="A602" s="3"/>
    </row>
    <row r="603" spans="1:1" x14ac:dyDescent="0.25">
      <c r="A603" s="3"/>
    </row>
    <row r="604" spans="1:1" x14ac:dyDescent="0.25">
      <c r="A604" s="3"/>
    </row>
    <row r="605" spans="1:1" x14ac:dyDescent="0.25">
      <c r="A605" s="3"/>
    </row>
    <row r="606" spans="1:1" x14ac:dyDescent="0.25">
      <c r="A606" s="3"/>
    </row>
    <row r="607" spans="1:1" x14ac:dyDescent="0.25">
      <c r="A607" s="3"/>
    </row>
    <row r="608" spans="1:1" x14ac:dyDescent="0.25">
      <c r="A608" s="3"/>
    </row>
    <row r="609" spans="1:1" x14ac:dyDescent="0.25">
      <c r="A609" s="3"/>
    </row>
    <row r="610" spans="1:1" x14ac:dyDescent="0.25">
      <c r="A610" s="3"/>
    </row>
    <row r="611" spans="1:1" x14ac:dyDescent="0.25">
      <c r="A611" s="3"/>
    </row>
    <row r="612" spans="1:1" x14ac:dyDescent="0.25">
      <c r="A612" s="3"/>
    </row>
    <row r="613" spans="1:1" x14ac:dyDescent="0.25">
      <c r="A613" s="3"/>
    </row>
    <row r="614" spans="1:1" x14ac:dyDescent="0.25">
      <c r="A614" s="3"/>
    </row>
    <row r="615" spans="1:1" x14ac:dyDescent="0.25">
      <c r="A615" s="3"/>
    </row>
    <row r="616" spans="1:1" x14ac:dyDescent="0.25">
      <c r="A616" s="3"/>
    </row>
    <row r="617" spans="1:1" x14ac:dyDescent="0.25">
      <c r="A617" s="3"/>
    </row>
    <row r="618" spans="1:1" x14ac:dyDescent="0.25">
      <c r="A618" s="3"/>
    </row>
    <row r="619" spans="1:1" x14ac:dyDescent="0.25">
      <c r="A619" s="3"/>
    </row>
    <row r="620" spans="1:1" x14ac:dyDescent="0.25">
      <c r="A620" s="3"/>
    </row>
    <row r="621" spans="1:1" x14ac:dyDescent="0.25">
      <c r="A621" s="3"/>
    </row>
    <row r="622" spans="1:1" x14ac:dyDescent="0.25">
      <c r="A622" s="3"/>
    </row>
    <row r="623" spans="1:1" x14ac:dyDescent="0.25">
      <c r="A623" s="3"/>
    </row>
    <row r="624" spans="1:1" x14ac:dyDescent="0.25">
      <c r="A624" s="3"/>
    </row>
    <row r="625" spans="1:1" x14ac:dyDescent="0.25">
      <c r="A625" s="3"/>
    </row>
    <row r="626" spans="1:1" x14ac:dyDescent="0.25">
      <c r="A626" s="3"/>
    </row>
    <row r="627" spans="1:1" x14ac:dyDescent="0.25">
      <c r="A627" s="3"/>
    </row>
    <row r="628" spans="1:1" x14ac:dyDescent="0.25">
      <c r="A628" s="3"/>
    </row>
    <row r="629" spans="1:1" x14ac:dyDescent="0.25">
      <c r="A629" s="3"/>
    </row>
    <row r="630" spans="1:1" x14ac:dyDescent="0.25">
      <c r="A630" s="3"/>
    </row>
    <row r="631" spans="1:1" x14ac:dyDescent="0.25">
      <c r="A631" s="3"/>
    </row>
    <row r="632" spans="1:1" x14ac:dyDescent="0.25">
      <c r="A632" s="3"/>
    </row>
    <row r="633" spans="1:1" x14ac:dyDescent="0.25">
      <c r="A633" s="3"/>
    </row>
    <row r="634" spans="1:1" x14ac:dyDescent="0.25">
      <c r="A634" s="3"/>
    </row>
    <row r="635" spans="1:1" x14ac:dyDescent="0.25">
      <c r="A635" s="3"/>
    </row>
    <row r="636" spans="1:1" x14ac:dyDescent="0.25">
      <c r="A636" s="3"/>
    </row>
    <row r="637" spans="1:1" x14ac:dyDescent="0.25">
      <c r="A637" s="3"/>
    </row>
    <row r="638" spans="1:1" x14ac:dyDescent="0.25">
      <c r="A638" s="3"/>
    </row>
    <row r="639" spans="1:1" x14ac:dyDescent="0.25">
      <c r="A639" s="3"/>
    </row>
    <row r="640" spans="1:1" x14ac:dyDescent="0.25">
      <c r="A640" s="3"/>
    </row>
    <row r="641" spans="1:1" x14ac:dyDescent="0.25">
      <c r="A641" s="3"/>
    </row>
    <row r="642" spans="1:1" x14ac:dyDescent="0.25">
      <c r="A642" s="3"/>
    </row>
    <row r="643" spans="1:1" x14ac:dyDescent="0.25">
      <c r="A643" s="3"/>
    </row>
    <row r="644" spans="1:1" x14ac:dyDescent="0.25">
      <c r="A644" s="3"/>
    </row>
    <row r="645" spans="1:1" x14ac:dyDescent="0.25">
      <c r="A645" s="3"/>
    </row>
    <row r="646" spans="1:1" x14ac:dyDescent="0.25">
      <c r="A646" s="3"/>
    </row>
    <row r="647" spans="1:1" x14ac:dyDescent="0.25">
      <c r="A647" s="3"/>
    </row>
    <row r="648" spans="1:1" x14ac:dyDescent="0.25">
      <c r="A648" s="3"/>
    </row>
    <row r="649" spans="1:1" x14ac:dyDescent="0.25">
      <c r="A649" s="3"/>
    </row>
    <row r="650" spans="1:1" x14ac:dyDescent="0.25">
      <c r="A650" s="3"/>
    </row>
    <row r="651" spans="1:1" x14ac:dyDescent="0.25">
      <c r="A651" s="3"/>
    </row>
    <row r="652" spans="1:1" x14ac:dyDescent="0.25">
      <c r="A652" s="3"/>
    </row>
    <row r="653" spans="1:1" x14ac:dyDescent="0.25">
      <c r="A653" s="3"/>
    </row>
    <row r="654" spans="1:1" x14ac:dyDescent="0.25">
      <c r="A654" s="3"/>
    </row>
    <row r="655" spans="1:1" x14ac:dyDescent="0.25">
      <c r="A655" s="3"/>
    </row>
    <row r="656" spans="1:1" x14ac:dyDescent="0.25">
      <c r="A656" s="3"/>
    </row>
    <row r="657" spans="1:1" x14ac:dyDescent="0.25">
      <c r="A657" s="3"/>
    </row>
    <row r="658" spans="1:1" x14ac:dyDescent="0.25">
      <c r="A658" s="3"/>
    </row>
    <row r="659" spans="1:1" x14ac:dyDescent="0.25">
      <c r="A659" s="3"/>
    </row>
    <row r="660" spans="1:1" x14ac:dyDescent="0.25">
      <c r="A660" s="3"/>
    </row>
    <row r="661" spans="1:1" x14ac:dyDescent="0.25">
      <c r="A661" s="3"/>
    </row>
    <row r="662" spans="1:1" x14ac:dyDescent="0.25">
      <c r="A662" s="3"/>
    </row>
    <row r="663" spans="1:1" x14ac:dyDescent="0.25">
      <c r="A663" s="3"/>
    </row>
    <row r="664" spans="1:1" x14ac:dyDescent="0.25">
      <c r="A664" s="3"/>
    </row>
    <row r="665" spans="1:1" x14ac:dyDescent="0.25">
      <c r="A665" s="3"/>
    </row>
    <row r="666" spans="1:1" x14ac:dyDescent="0.25">
      <c r="A666" s="3"/>
    </row>
    <row r="667" spans="1:1" x14ac:dyDescent="0.25">
      <c r="A667" s="3"/>
    </row>
    <row r="668" spans="1:1" x14ac:dyDescent="0.25">
      <c r="A668" s="3"/>
    </row>
    <row r="669" spans="1:1" x14ac:dyDescent="0.25">
      <c r="A669" s="3"/>
    </row>
    <row r="670" spans="1:1" x14ac:dyDescent="0.25">
      <c r="A670" s="3"/>
    </row>
    <row r="671" spans="1:1" x14ac:dyDescent="0.25">
      <c r="A671" s="3"/>
    </row>
    <row r="672" spans="1:1" x14ac:dyDescent="0.25">
      <c r="A672" s="3"/>
    </row>
    <row r="673" spans="1:1" x14ac:dyDescent="0.25">
      <c r="A673" s="3"/>
    </row>
    <row r="674" spans="1:1" x14ac:dyDescent="0.25">
      <c r="A674" s="3"/>
    </row>
    <row r="675" spans="1:1" x14ac:dyDescent="0.25">
      <c r="A675" s="3"/>
    </row>
    <row r="676" spans="1:1" x14ac:dyDescent="0.25">
      <c r="A676" s="3"/>
    </row>
    <row r="677" spans="1:1" x14ac:dyDescent="0.25">
      <c r="A677" s="3"/>
    </row>
    <row r="678" spans="1:1" x14ac:dyDescent="0.25">
      <c r="A678" s="3"/>
    </row>
    <row r="679" spans="1:1" x14ac:dyDescent="0.25">
      <c r="A679" s="3"/>
    </row>
    <row r="680" spans="1:1" x14ac:dyDescent="0.25">
      <c r="A680" s="3"/>
    </row>
    <row r="681" spans="1:1" x14ac:dyDescent="0.25">
      <c r="A681" s="3"/>
    </row>
    <row r="682" spans="1:1" x14ac:dyDescent="0.25">
      <c r="A682" s="3"/>
    </row>
    <row r="683" spans="1:1" x14ac:dyDescent="0.25">
      <c r="A683" s="3"/>
    </row>
    <row r="684" spans="1:1" x14ac:dyDescent="0.25">
      <c r="A684" s="3"/>
    </row>
    <row r="685" spans="1:1" x14ac:dyDescent="0.25">
      <c r="A685" s="3"/>
    </row>
    <row r="686" spans="1:1" x14ac:dyDescent="0.25">
      <c r="A686" s="3"/>
    </row>
    <row r="687" spans="1:1" x14ac:dyDescent="0.25">
      <c r="A687" s="3"/>
    </row>
    <row r="688" spans="1:1" x14ac:dyDescent="0.25">
      <c r="A688" s="3"/>
    </row>
    <row r="689" spans="1:1" x14ac:dyDescent="0.25">
      <c r="A689" s="3"/>
    </row>
    <row r="690" spans="1:1" x14ac:dyDescent="0.25">
      <c r="A690" s="3"/>
    </row>
    <row r="691" spans="1:1" x14ac:dyDescent="0.25">
      <c r="A691" s="3"/>
    </row>
    <row r="692" spans="1:1" x14ac:dyDescent="0.25">
      <c r="A692" s="3"/>
    </row>
    <row r="693" spans="1:1" x14ac:dyDescent="0.25">
      <c r="A693" s="3"/>
    </row>
    <row r="694" spans="1:1" x14ac:dyDescent="0.25">
      <c r="A694" s="3"/>
    </row>
    <row r="695" spans="1:1" x14ac:dyDescent="0.25">
      <c r="A695" s="3"/>
    </row>
    <row r="696" spans="1:1" x14ac:dyDescent="0.25">
      <c r="A696" s="3"/>
    </row>
    <row r="697" spans="1:1" x14ac:dyDescent="0.25">
      <c r="A697" s="3"/>
    </row>
    <row r="698" spans="1:1" x14ac:dyDescent="0.25">
      <c r="A698" s="3"/>
    </row>
    <row r="699" spans="1:1" x14ac:dyDescent="0.25">
      <c r="A699" s="3"/>
    </row>
    <row r="700" spans="1:1" x14ac:dyDescent="0.25">
      <c r="A700" s="3"/>
    </row>
    <row r="701" spans="1:1" x14ac:dyDescent="0.25">
      <c r="A701" s="3"/>
    </row>
    <row r="702" spans="1:1" x14ac:dyDescent="0.25">
      <c r="A702" s="3"/>
    </row>
    <row r="703" spans="1:1" x14ac:dyDescent="0.25">
      <c r="A703" s="3"/>
    </row>
    <row r="704" spans="1:1" x14ac:dyDescent="0.25">
      <c r="A704" s="3"/>
    </row>
    <row r="705" spans="1:1" x14ac:dyDescent="0.25">
      <c r="A705" s="3"/>
    </row>
    <row r="706" spans="1:1" x14ac:dyDescent="0.25">
      <c r="A706" s="3"/>
    </row>
    <row r="707" spans="1:1" x14ac:dyDescent="0.25">
      <c r="A707" s="3"/>
    </row>
    <row r="708" spans="1:1" x14ac:dyDescent="0.25">
      <c r="A708" s="3"/>
    </row>
    <row r="709" spans="1:1" x14ac:dyDescent="0.25">
      <c r="A709" s="3"/>
    </row>
    <row r="710" spans="1:1" x14ac:dyDescent="0.25">
      <c r="A710" s="3"/>
    </row>
    <row r="711" spans="1:1" x14ac:dyDescent="0.25">
      <c r="A711" s="3"/>
    </row>
    <row r="712" spans="1:1" x14ac:dyDescent="0.25">
      <c r="A712" s="3"/>
    </row>
    <row r="713" spans="1:1" x14ac:dyDescent="0.25">
      <c r="A713" s="3"/>
    </row>
    <row r="714" spans="1:1" x14ac:dyDescent="0.25">
      <c r="A714" s="3"/>
    </row>
    <row r="715" spans="1:1" x14ac:dyDescent="0.25">
      <c r="A715" s="3"/>
    </row>
    <row r="716" spans="1:1" x14ac:dyDescent="0.25">
      <c r="A716" s="3"/>
    </row>
    <row r="717" spans="1:1" x14ac:dyDescent="0.25">
      <c r="A717" s="3"/>
    </row>
    <row r="718" spans="1:1" x14ac:dyDescent="0.25">
      <c r="A718" s="3"/>
    </row>
    <row r="719" spans="1:1" x14ac:dyDescent="0.25">
      <c r="A719" s="3"/>
    </row>
    <row r="720" spans="1:1" x14ac:dyDescent="0.25">
      <c r="A720" s="3"/>
    </row>
    <row r="721" spans="1:1" x14ac:dyDescent="0.25">
      <c r="A721" s="3"/>
    </row>
    <row r="722" spans="1:1" x14ac:dyDescent="0.25">
      <c r="A722" s="3"/>
    </row>
    <row r="723" spans="1:1" x14ac:dyDescent="0.25">
      <c r="A723" s="3"/>
    </row>
    <row r="724" spans="1:1" x14ac:dyDescent="0.25">
      <c r="A724" s="3"/>
    </row>
    <row r="725" spans="1:1" x14ac:dyDescent="0.25">
      <c r="A725" s="3"/>
    </row>
    <row r="726" spans="1:1" x14ac:dyDescent="0.25">
      <c r="A726" s="3"/>
    </row>
    <row r="727" spans="1:1" x14ac:dyDescent="0.25">
      <c r="A727" s="3"/>
    </row>
    <row r="728" spans="1:1" x14ac:dyDescent="0.25">
      <c r="A728" s="3"/>
    </row>
    <row r="729" spans="1:1" x14ac:dyDescent="0.25">
      <c r="A729" s="3"/>
    </row>
    <row r="730" spans="1:1" x14ac:dyDescent="0.25">
      <c r="A730" s="3"/>
    </row>
    <row r="731" spans="1:1" x14ac:dyDescent="0.25">
      <c r="A731" s="3"/>
    </row>
    <row r="732" spans="1:1" x14ac:dyDescent="0.25">
      <c r="A732" s="3"/>
    </row>
    <row r="733" spans="1:1" x14ac:dyDescent="0.25">
      <c r="A733" s="3"/>
    </row>
    <row r="734" spans="1:1" x14ac:dyDescent="0.25">
      <c r="A734" s="3"/>
    </row>
    <row r="735" spans="1:1" x14ac:dyDescent="0.25">
      <c r="A735" s="3"/>
    </row>
    <row r="736" spans="1:1" x14ac:dyDescent="0.25">
      <c r="A736" s="3"/>
    </row>
    <row r="737" spans="1:1" x14ac:dyDescent="0.25">
      <c r="A737" s="3"/>
    </row>
    <row r="738" spans="1:1" x14ac:dyDescent="0.25">
      <c r="A738" s="3"/>
    </row>
    <row r="739" spans="1:1" x14ac:dyDescent="0.25">
      <c r="A739" s="3"/>
    </row>
    <row r="740" spans="1:1" x14ac:dyDescent="0.25">
      <c r="A740" s="3"/>
    </row>
    <row r="741" spans="1:1" x14ac:dyDescent="0.25">
      <c r="A741" s="3"/>
    </row>
    <row r="742" spans="1:1" x14ac:dyDescent="0.25">
      <c r="A742" s="3"/>
    </row>
    <row r="743" spans="1:1" x14ac:dyDescent="0.25">
      <c r="A743" s="3"/>
    </row>
    <row r="744" spans="1:1" x14ac:dyDescent="0.25">
      <c r="A744" s="3"/>
    </row>
    <row r="745" spans="1:1" x14ac:dyDescent="0.25">
      <c r="A745" s="3"/>
    </row>
    <row r="746" spans="1:1" x14ac:dyDescent="0.25">
      <c r="A746" s="3"/>
    </row>
    <row r="747" spans="1:1" x14ac:dyDescent="0.25">
      <c r="A747" s="3"/>
    </row>
    <row r="748" spans="1:1" x14ac:dyDescent="0.25">
      <c r="A748" s="3"/>
    </row>
    <row r="749" spans="1:1" x14ac:dyDescent="0.25">
      <c r="A749" s="3"/>
    </row>
    <row r="750" spans="1:1" x14ac:dyDescent="0.25">
      <c r="A750" s="3"/>
    </row>
    <row r="751" spans="1:1" x14ac:dyDescent="0.25">
      <c r="A751" s="3"/>
    </row>
    <row r="752" spans="1:1" x14ac:dyDescent="0.25">
      <c r="A752" s="3"/>
    </row>
    <row r="753" spans="1:1" x14ac:dyDescent="0.25">
      <c r="A753" s="3"/>
    </row>
    <row r="754" spans="1:1" x14ac:dyDescent="0.25">
      <c r="A754" s="3"/>
    </row>
    <row r="755" spans="1:1" x14ac:dyDescent="0.25">
      <c r="A755" s="3"/>
    </row>
    <row r="756" spans="1:1" x14ac:dyDescent="0.25">
      <c r="A756" s="3"/>
    </row>
    <row r="757" spans="1:1" x14ac:dyDescent="0.25">
      <c r="A757" s="3"/>
    </row>
    <row r="758" spans="1:1" x14ac:dyDescent="0.25">
      <c r="A758" s="3"/>
    </row>
    <row r="759" spans="1:1" x14ac:dyDescent="0.25">
      <c r="A759" s="3"/>
    </row>
    <row r="760" spans="1:1" x14ac:dyDescent="0.25">
      <c r="A760" s="3"/>
    </row>
    <row r="761" spans="1:1" x14ac:dyDescent="0.25">
      <c r="A761" s="3"/>
    </row>
    <row r="762" spans="1:1" x14ac:dyDescent="0.25">
      <c r="A762" s="3"/>
    </row>
    <row r="763" spans="1:1" x14ac:dyDescent="0.25">
      <c r="A763" s="3"/>
    </row>
    <row r="764" spans="1:1" x14ac:dyDescent="0.25">
      <c r="A764" s="3"/>
    </row>
    <row r="765" spans="1:1" x14ac:dyDescent="0.25">
      <c r="A765" s="3"/>
    </row>
    <row r="766" spans="1:1" x14ac:dyDescent="0.25">
      <c r="A766" s="3"/>
    </row>
    <row r="767" spans="1:1" x14ac:dyDescent="0.25">
      <c r="A767" s="3"/>
    </row>
    <row r="768" spans="1:1" x14ac:dyDescent="0.25">
      <c r="A768" s="3"/>
    </row>
    <row r="769" spans="1:1" x14ac:dyDescent="0.25">
      <c r="A769" s="3"/>
    </row>
  </sheetData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workbookViewId="0">
      <selection activeCell="A5" sqref="A5"/>
    </sheetView>
  </sheetViews>
  <sheetFormatPr defaultRowHeight="15" x14ac:dyDescent="0.25"/>
  <cols>
    <col min="1" max="1" width="16.7109375" bestFit="1" customWidth="1"/>
    <col min="2" max="2" width="15.7109375" bestFit="1" customWidth="1"/>
  </cols>
  <sheetData>
    <row r="1" spans="1:6" x14ac:dyDescent="0.25">
      <c r="A1" t="s">
        <v>10</v>
      </c>
      <c r="B1" t="s">
        <v>11</v>
      </c>
      <c r="E1" t="s">
        <v>13</v>
      </c>
      <c r="F1" t="s">
        <v>14</v>
      </c>
    </row>
    <row r="2" spans="1:6" x14ac:dyDescent="0.25">
      <c r="A2" t="s">
        <v>27</v>
      </c>
      <c r="B2" t="s">
        <v>26</v>
      </c>
      <c r="E2">
        <f>17+8</f>
        <v>25</v>
      </c>
      <c r="F2">
        <f>23+8</f>
        <v>31</v>
      </c>
    </row>
    <row r="3" spans="1:6" x14ac:dyDescent="0.25">
      <c r="A3" t="s">
        <v>21</v>
      </c>
      <c r="B3" t="s">
        <v>22</v>
      </c>
      <c r="E3">
        <f>15+11.75</f>
        <v>26.75</v>
      </c>
      <c r="F3">
        <f>18+7.25</f>
        <v>25.25</v>
      </c>
    </row>
    <row r="5" spans="1:6" x14ac:dyDescent="0.25">
      <c r="A5" t="s">
        <v>24</v>
      </c>
      <c r="B5" t="s">
        <v>25</v>
      </c>
      <c r="E5">
        <f>17+11.25</f>
        <v>28.25</v>
      </c>
      <c r="F5">
        <f>19+6.75</f>
        <v>25.75</v>
      </c>
    </row>
    <row r="6" spans="1:6" x14ac:dyDescent="0.25">
      <c r="A6" t="s">
        <v>16</v>
      </c>
      <c r="E6">
        <f>14+13</f>
        <v>27</v>
      </c>
    </row>
    <row r="7" spans="1:6" x14ac:dyDescent="0.25">
      <c r="A7" t="s">
        <v>16</v>
      </c>
      <c r="B7" t="s">
        <v>23</v>
      </c>
      <c r="E7">
        <f>16+11</f>
        <v>27</v>
      </c>
      <c r="F7">
        <f>18+7</f>
        <v>25</v>
      </c>
    </row>
    <row r="8" spans="1:6" x14ac:dyDescent="0.25">
      <c r="A8" t="s">
        <v>16</v>
      </c>
      <c r="B8" t="s">
        <v>23</v>
      </c>
      <c r="E8">
        <v>27</v>
      </c>
      <c r="F8">
        <f>18+7</f>
        <v>25</v>
      </c>
    </row>
    <row r="9" spans="1:6" x14ac:dyDescent="0.25">
      <c r="A9" t="s">
        <v>19</v>
      </c>
      <c r="B9" t="s">
        <v>19</v>
      </c>
      <c r="E9">
        <f>14+13.5</f>
        <v>27.5</v>
      </c>
      <c r="F9">
        <f>20+7.5</f>
        <v>27.5</v>
      </c>
    </row>
    <row r="10" spans="1:6" x14ac:dyDescent="0.25">
      <c r="A10" t="s">
        <v>20</v>
      </c>
      <c r="B10" t="s">
        <v>20</v>
      </c>
      <c r="E10">
        <f>19+8.5</f>
        <v>27.5</v>
      </c>
      <c r="F10">
        <f>20+8.5</f>
        <v>28.5</v>
      </c>
    </row>
    <row r="11" spans="1:6" x14ac:dyDescent="0.25">
      <c r="A11" t="s">
        <v>18</v>
      </c>
      <c r="E11">
        <f>19+8</f>
        <v>27</v>
      </c>
    </row>
    <row r="13" spans="1:6" x14ac:dyDescent="0.25">
      <c r="A13" t="s">
        <v>17</v>
      </c>
      <c r="B13" t="s">
        <v>18</v>
      </c>
      <c r="E13">
        <f>21+7</f>
        <v>28</v>
      </c>
      <c r="F13">
        <f>20+7</f>
        <v>27</v>
      </c>
    </row>
    <row r="14" spans="1:6" x14ac:dyDescent="0.25">
      <c r="A14" t="s">
        <v>19</v>
      </c>
      <c r="B14" t="s">
        <v>19</v>
      </c>
      <c r="E14">
        <f>16+11.5</f>
        <v>27.5</v>
      </c>
      <c r="F14">
        <f>20+7.5</f>
        <v>27.5</v>
      </c>
    </row>
    <row r="15" spans="1:6" x14ac:dyDescent="0.25">
      <c r="A15" t="s">
        <v>28</v>
      </c>
      <c r="B15" t="s">
        <v>15</v>
      </c>
      <c r="E15">
        <f>14+12</f>
        <v>26</v>
      </c>
      <c r="F15">
        <f>23+7</f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1990 Draft</vt:lpstr>
      <vt:lpstr>Round by Round</vt:lpstr>
      <vt:lpstr>Scratch</vt:lpstr>
    </vt:vector>
  </TitlesOfParts>
  <Company>Pitzer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Crowley</dc:creator>
  <cp:lastModifiedBy>Dennis C</cp:lastModifiedBy>
  <cp:lastPrinted>2015-06-04T07:25:50Z</cp:lastPrinted>
  <dcterms:created xsi:type="dcterms:W3CDTF">2012-04-28T22:54:15Z</dcterms:created>
  <dcterms:modified xsi:type="dcterms:W3CDTF">2022-05-09T06:02:40Z</dcterms:modified>
</cp:coreProperties>
</file>